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23"/>
  <workbookPr codeName="ThisWorkbook" defaultThemeVersion="166925"/>
  <mc:AlternateContent xmlns:mc="http://schemas.openxmlformats.org/markup-compatibility/2006">
    <mc:Choice Requires="x15">
      <x15ac:absPath xmlns:x15ac="http://schemas.microsoft.com/office/spreadsheetml/2010/11/ac" url="/Users/FugaYoshitomi/Documents/"/>
    </mc:Choice>
  </mc:AlternateContent>
  <xr:revisionPtr revIDLastSave="0" documentId="13_ncr:1_{F86F449E-41DC-6E47-9E52-71F4978D691C}" xr6:coauthVersionLast="33" xr6:coauthVersionMax="33" xr10:uidLastSave="{00000000-0000-0000-0000-000000000000}"/>
  <bookViews>
    <workbookView xWindow="20" yWindow="520" windowWidth="28780" windowHeight="1608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 i="3" l="1"/>
  <c r="G5" i="3"/>
  <c r="B9" i="3"/>
  <c r="G7" i="3" l="1"/>
  <c r="B10" i="3"/>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J6" i="1"/>
  <c r="M4" i="1"/>
  <c r="M5" i="1"/>
  <c r="J5" i="1"/>
  <c r="J4" i="1"/>
  <c r="M6" i="1" l="1"/>
  <c r="B11" i="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alcChain>
</file>

<file path=xl/sharedStrings.xml><?xml version="1.0" encoding="utf-8"?>
<sst xmlns="http://schemas.openxmlformats.org/spreadsheetml/2006/main" count="2295" uniqueCount="1173">
  <si>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</si>
  <si>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</si>
  <si>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</si>
  <si>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</si>
  <si>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</si>
  <si>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</si>
  <si>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</si>
  <si>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</si>
  <si>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</si>
  <si>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</si>
  <si>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</si>
  <si>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</si>
  <si>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</si>
  <si>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</si>
  <si>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</si>
  <si>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</si>
  <si>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</si>
  <si>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</si>
  <si>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</si>
  <si>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</si>
  <si>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</si>
  <si>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</si>
  <si>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</si>
  <si>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</si>
  <si>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</si>
  <si>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</si>
  <si>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</si>
  <si>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</si>
  <si>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</si>
  <si>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</si>
  <si>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</si>
  <si>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</si>
  <si>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</si>
  <si>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</si>
  <si>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</si>
  <si>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</si>
  <si>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</si>
  <si>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</si>
  <si>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</si>
  <si>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</si>
  <si>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</si>
  <si>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</si>
  <si>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</si>
  <si>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</si>
  <si>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</si>
  <si>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</si>
  <si>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</si>
  <si>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</si>
  <si>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</si>
  <si>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</si>
  <si>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</si>
  <si>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</si>
  <si>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</si>
  <si>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</si>
  <si>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</si>
  <si>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</si>
  <si>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</si>
  <si>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</si>
  <si>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</si>
  <si>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</si>
  <si>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</si>
  <si>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</si>
  <si>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</si>
  <si>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</si>
  <si>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</si>
  <si>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</si>
  <si>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</si>
  <si>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</si>
  <si>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</si>
  <si>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</si>
  <si>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</si>
  <si>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</si>
  <si>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</si>
  <si>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</si>
  <si>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</si>
  <si>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</si>
  <si>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</si>
  <si>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</si>
  <si>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</si>
  <si>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</si>
  <si>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</si>
  <si>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</si>
  <si>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</si>
  <si>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</si>
  <si>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</si>
  <si>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</si>
  <si>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</si>
  <si>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</si>
  <si>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</si>
  <si>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</si>
  <si>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</si>
  <si>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</si>
  <si>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</si>
  <si>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</si>
  <si>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</si>
  <si>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</si>
  <si>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</si>
  <si>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</si>
  <si>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</si>
  <si>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</si>
  <si>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</si>
  <si>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</si>
  <si>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</si>
  <si>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</si>
  <si>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</si>
  <si>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</si>
  <si>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</si>
  <si>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</si>
  <si>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</si>
  <si>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</si>
  <si>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</si>
  <si>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</si>
  <si>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</si>
  <si>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</si>
  <si>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</si>
  <si>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</si>
  <si>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</si>
  <si>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</si>
  <si>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</si>
  <si>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</si>
  <si>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</si>
  <si>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</si>
  <si>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</si>
  <si>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</si>
  <si>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</si>
  <si>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</si>
  <si>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</si>
  <si>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</si>
  <si>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</si>
  <si>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</si>
  <si>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</si>
  <si>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</si>
  <si>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</si>
  <si>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</si>
  <si>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</si>
  <si>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</si>
  <si>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</si>
  <si>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</si>
  <si>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</si>
  <si>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</si>
  <si>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</si>
  <si>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</si>
  <si>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</si>
  <si>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</si>
  <si>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</si>
  <si>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</si>
  <si>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</si>
  <si>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</si>
  <si>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</si>
  <si>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</si>
  <si>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</si>
  <si>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</si>
  <si>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</si>
  <si>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</si>
  <si>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</si>
  <si>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</si>
  <si>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</si>
  <si>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</si>
  <si>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</si>
  <si>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</si>
  <si>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</si>
  <si>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</si>
  <si>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</si>
  <si>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</si>
  <si>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</si>
  <si>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</si>
  <si>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</si>
  <si>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</si>
  <si>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</si>
  <si>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</si>
  <si>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</si>
  <si>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</si>
  <si>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</si>
  <si>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</si>
  <si>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</si>
  <si>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</si>
  <si>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</si>
  <si>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</si>
  <si>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</si>
  <si>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</si>
  <si>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</si>
  <si>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</si>
  <si>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</si>
  <si>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</si>
  <si>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</si>
  <si>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</si>
  <si>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</si>
  <si>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</si>
  <si>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</si>
  <si>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</si>
  <si>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</si>
  <si>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</si>
  <si>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</si>
  <si>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</si>
  <si>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</si>
  <si>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</si>
  <si>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</si>
  <si>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</si>
  <si>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</si>
  <si>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</si>
  <si>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</si>
  <si>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</si>
  <si>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</si>
  <si>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</si>
  <si>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</si>
  <si>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</si>
  <si>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</si>
  <si>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</si>
  <si>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</si>
  <si>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</si>
  <si>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</si>
  <si>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</si>
  <si>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</si>
  <si>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</si>
  <si>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</si>
  <si>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</si>
  <si>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</si>
  <si>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</si>
  <si>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</si>
  <si>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</si>
  <si>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</si>
  <si>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</si>
  <si>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</si>
  <si>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</si>
  <si>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</si>
  <si>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</si>
  <si>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</si>
  <si>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</si>
  <si>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</si>
  <si>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</si>
  <si>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</si>
  <si>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</si>
  <si>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</si>
  <si>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</si>
  <si>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</si>
  <si>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</si>
  <si>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</si>
  <si>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</si>
  <si>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</si>
  <si>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</si>
  <si>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</si>
  <si>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</si>
  <si>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</si>
  <si>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</si>
  <si>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</si>
  <si>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</si>
  <si>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</si>
  <si>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</si>
  <si>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</si>
  <si>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</si>
  <si>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</si>
  <si>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</si>
  <si>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</si>
  <si>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</si>
  <si>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</si>
  <si>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</si>
  <si>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</si>
  <si>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</si>
  <si>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</si>
  <si>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</si>
  <si>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</si>
  <si>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</si>
  <si>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</si>
  <si>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</si>
  <si>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</si>
  <si>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</si>
  <si>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</si>
  <si>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</si>
  <si>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</si>
  <si>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</si>
  <si>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</si>
  <si>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</si>
  <si>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</si>
  <si>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</si>
  <si>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</si>
  <si>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</si>
  <si>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</si>
  <si>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</si>
  <si>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</si>
  <si>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</si>
  <si>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</si>
  <si>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</si>
  <si>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</si>
  <si>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</si>
  <si>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</si>
  <si>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</si>
  <si>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</si>
  <si>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</si>
  <si>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</si>
  <si>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</si>
  <si>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</si>
  <si>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</si>
  <si>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</si>
  <si>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</si>
  <si>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</si>
  <si>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</si>
  <si>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</si>
  <si>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</si>
  <si>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</si>
  <si>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</si>
  <si>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</si>
  <si>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</si>
  <si>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</si>
  <si>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</si>
  <si>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</si>
  <si>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</si>
  <si>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</si>
  <si>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</si>
  <si>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</si>
  <si>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</si>
  <si>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</si>
  <si>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</si>
  <si>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</si>
  <si>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</si>
  <si>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</si>
  <si>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</si>
  <si>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</si>
  <si>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</si>
  <si>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</si>
  <si>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</si>
  <si>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</si>
  <si>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</si>
  <si>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</si>
  <si>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</si>
  <si>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</si>
  <si>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</si>
  <si>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</si>
  <si>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</si>
  <si>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</si>
  <si>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</si>
  <si>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</si>
  <si>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</si>
  <si>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</si>
  <si>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</si>
  <si>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</si>
  <si>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</si>
  <si>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</si>
  <si>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</si>
  <si>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</si>
  <si>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</si>
  <si>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</si>
  <si>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</si>
  <si>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</si>
  <si>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</si>
  <si>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</si>
  <si>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</si>
  <si>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</si>
  <si>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</si>
  <si>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</si>
  <si>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</si>
  <si>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</si>
  <si>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</si>
  <si>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</si>
  <si>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</si>
  <si>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</si>
  <si>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</si>
  <si>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</si>
  <si>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</si>
  <si>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</si>
  <si>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</si>
  <si>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</si>
  <si>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</si>
  <si>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</si>
  <si>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</si>
  <si>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</si>
  <si>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</si>
  <si>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</si>
  <si>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</si>
  <si>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</si>
  <si>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</si>
  <si>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</si>
  <si>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</si>
  <si>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</si>
  <si>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</si>
  <si>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</si>
  <si>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</si>
  <si>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</si>
  <si>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</si>
  <si>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</si>
  <si>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</si>
  <si>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</si>
  <si>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</si>
  <si>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</si>
  <si>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</si>
  <si>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</si>
  <si>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</si>
  <si>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</si>
  <si>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</si>
  <si>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</si>
  <si>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</si>
  <si>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</si>
  <si>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</si>
  <si>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</si>
  <si>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</si>
  <si>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</si>
  <si>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</si>
  <si>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</si>
  <si>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</si>
  <si>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</si>
  <si>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</si>
  <si>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</si>
  <si>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</si>
  <si>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</si>
  <si>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</si>
  <si>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</si>
  <si>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</si>
  <si>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</si>
  <si>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</si>
  <si>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</si>
  <si>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</si>
  <si>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</si>
  <si>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</si>
  <si>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</si>
  <si>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</si>
  <si>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</si>
  <si>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</si>
  <si>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</si>
  <si>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</si>
  <si>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</si>
  <si>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</si>
  <si>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</si>
  <si>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</si>
  <si>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</si>
  <si>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</si>
  <si>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</si>
  <si>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</si>
  <si>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</si>
  <si>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</si>
  <si>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</si>
  <si>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</si>
  <si>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</si>
  <si>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</si>
  <si>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</si>
  <si>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</si>
  <si>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</si>
  <si>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</si>
  <si>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</si>
  <si>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</si>
  <si>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</si>
  <si>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</si>
  <si>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</si>
  <si>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</si>
  <si>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</si>
  <si>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</si>
  <si>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</si>
  <si>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</si>
  <si>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</si>
  <si>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</si>
  <si>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</si>
  <si>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</si>
  <si>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</si>
  <si>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</si>
  <si>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</si>
  <si>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</si>
  <si>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</si>
  <si>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</si>
  <si>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</si>
  <si>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</si>
  <si>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</si>
  <si>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</si>
  <si>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</si>
  <si>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</si>
  <si>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</si>
  <si>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</si>
  <si>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</si>
  <si>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</si>
  <si>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</si>
  <si>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</si>
  <si>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</si>
  <si>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</si>
  <si>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</si>
  <si>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</si>
  <si>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</si>
  <si>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</si>
  <si>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</si>
  <si>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</si>
  <si>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</si>
  <si>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</si>
  <si>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</si>
  <si>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</si>
  <si>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</si>
  <si>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</si>
  <si>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</si>
  <si>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</si>
  <si>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</si>
  <si>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</si>
  <si>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</si>
  <si>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</si>
  <si>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</si>
  <si>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</si>
  <si>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</si>
  <si>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</si>
  <si>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</si>
  <si>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</si>
  <si>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</si>
  <si>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</si>
  <si>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</si>
  <si>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</si>
  <si>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</si>
  <si>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</si>
  <si>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</si>
  <si>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</si>
  <si>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</si>
  <si>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</si>
  <si>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</si>
  <si>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</si>
  <si>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</si>
  <si>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</si>
  <si>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</si>
  <si>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</si>
  <si>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</si>
  <si>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</si>
  <si>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</si>
  <si>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</si>
  <si>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</si>
  <si>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</si>
  <si>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</si>
  <si>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</si>
  <si>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</si>
  <si>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</si>
  <si>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</si>
  <si>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</si>
  <si>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</si>
  <si>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</si>
  <si>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</si>
  <si>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</si>
  <si>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</si>
  <si>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</si>
  <si>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</si>
  <si>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</si>
  <si>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</si>
  <si>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</si>
  <si>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</si>
  <si>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</si>
  <si>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</si>
  <si>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</si>
  <si>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</si>
  <si>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</si>
  <si>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</si>
  <si>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</si>
  <si>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</si>
  <si>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</si>
  <si>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</si>
  <si>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</si>
  <si>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</si>
  <si>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</si>
  <si>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</si>
  <si>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</si>
  <si>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</si>
  <si>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</si>
  <si>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</si>
  <si>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</si>
  <si>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</si>
  <si>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</si>
  <si>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</si>
  <si>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</si>
  <si>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</si>
  <si>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</si>
  <si>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</si>
  <si>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</si>
  <si>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</si>
  <si>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</si>
  <si>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</si>
  <si>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</si>
  <si>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</si>
  <si>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</si>
  <si>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</si>
  <si>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</si>
  <si>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</si>
  <si>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</si>
  <si>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</si>
  <si>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</si>
  <si>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</si>
  <si>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</si>
  <si>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</si>
  <si>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</si>
  <si>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</si>
  <si>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</si>
  <si>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</si>
  <si>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</si>
  <si>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</si>
  <si>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</si>
  <si>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</si>
  <si>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</si>
  <si>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</si>
  <si>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</si>
  <si>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</si>
  <si>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</si>
  <si>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</si>
  <si>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</si>
  <si>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</si>
  <si>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</si>
  <si>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</si>
  <si>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</si>
  <si>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</si>
  <si>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</si>
  <si>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</si>
  <si>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</si>
  <si>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</si>
  <si>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</si>
  <si>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</si>
  <si>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</si>
  <si>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</si>
  <si>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</si>
  <si>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</si>
  <si>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</si>
  <si>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</si>
  <si>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</si>
  <si>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</si>
  <si>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</si>
  <si>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</si>
  <si>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</si>
  <si>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</si>
  <si>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</si>
  <si>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</si>
  <si>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</si>
  <si>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</si>
  <si>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</si>
  <si>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</si>
  <si>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</si>
  <si>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</si>
  <si>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</si>
  <si>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</si>
  <si>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</si>
  <si>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</si>
  <si>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</si>
  <si>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</si>
  <si>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</si>
  <si>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</si>
  <si>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</si>
  <si>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</si>
  <si>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</si>
  <si>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</si>
  <si>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</si>
  <si>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</si>
  <si>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</si>
  <si>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</si>
  <si>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</si>
  <si>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</si>
  <si>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</si>
  <si>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</si>
  <si>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</si>
  <si>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</si>
  <si>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</si>
  <si>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</si>
  <si>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</si>
  <si>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</si>
  <si>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</si>
  <si>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</si>
  <si>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</si>
  <si>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</si>
  <si>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</si>
  <si>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</si>
  <si>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</si>
  <si>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</si>
  <si>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</si>
  <si>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</si>
  <si>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</si>
  <si>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</si>
  <si>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</si>
  <si>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</si>
  <si>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</si>
  <si>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</si>
  <si>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</si>
  <si>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</si>
  <si>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</si>
  <si>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</si>
  <si>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</si>
  <si>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</si>
  <si>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</si>
  <si>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</si>
  <si>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</si>
  <si>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</si>
  <si>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</si>
  <si>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</si>
  <si>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</si>
  <si>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</si>
  <si>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</si>
  <si>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</si>
  <si>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</si>
  <si>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</si>
  <si>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</si>
  <si>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</si>
  <si>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</si>
  <si>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</si>
  <si>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</si>
  <si>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</si>
  <si>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</si>
  <si>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</si>
  <si>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</si>
  <si>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</si>
  <si>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</si>
  <si>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</si>
  <si>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</si>
  <si>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</si>
  <si>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</si>
  <si>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</si>
  <si>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</si>
  <si>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</si>
  <si>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</si>
  <si>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</si>
  <si>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</si>
  <si>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</si>
  <si>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</si>
  <si>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</si>
  <si>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</si>
  <si>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</si>
  <si>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</si>
  <si>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</si>
  <si>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</si>
  <si>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</si>
  <si>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</si>
  <si>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</si>
  <si>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</si>
  <si>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</si>
  <si>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</si>
  <si>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</si>
  <si>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</si>
  <si>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</si>
  <si>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</si>
  <si>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</si>
  <si>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</si>
  <si>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</si>
  <si>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</si>
  <si>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</si>
  <si>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</si>
  <si>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</si>
  <si>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</si>
  <si>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</si>
  <si>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</si>
  <si>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</si>
  <si>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</si>
  <si>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</si>
  <si>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</si>
  <si>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</si>
  <si>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</si>
  <si>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</si>
  <si>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</si>
  <si>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</si>
  <si>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</si>
  <si>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</si>
  <si>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</si>
  <si>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</si>
  <si>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</si>
  <si>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</si>
  <si>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</si>
  <si>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</si>
  <si>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</si>
  <si>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</si>
  <si>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</si>
  <si>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</si>
  <si>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</si>
  <si>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</si>
  <si>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</si>
  <si>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</si>
  <si>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</si>
  <si>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</si>
  <si>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</si>
  <si>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</si>
  <si>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</si>
  <si>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</si>
  <si>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</si>
  <si>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</si>
  <si>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</si>
  <si>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</si>
  <si>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</si>
  <si>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</si>
  <si>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</si>
  <si>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</si>
  <si>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</si>
  <si>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</si>
  <si>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</si>
  <si>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</si>
  <si>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</si>
  <si>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</si>
  <si>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</si>
  <si>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</si>
  <si>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</si>
  <si>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</si>
  <si>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</si>
  <si>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</si>
  <si>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</si>
  <si>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</si>
  <si>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</si>
  <si>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</si>
  <si>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</si>
  <si>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</si>
  <si>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</si>
  <si>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</si>
  <si>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</si>
  <si>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</si>
  <si>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</si>
  <si>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</si>
  <si>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</si>
  <si>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</si>
  <si>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</si>
  <si>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</si>
  <si>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</si>
  <si>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</si>
  <si>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</si>
  <si>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</si>
  <si>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</si>
  <si>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</si>
  <si>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</si>
  <si>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</si>
  <si>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</si>
  <si>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</si>
  <si>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</si>
  <si>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</si>
  <si>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</si>
  <si>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</si>
  <si>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</si>
  <si>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</si>
  <si>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</si>
  <si>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</si>
  <si>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</si>
  <si>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</si>
  <si>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</si>
  <si>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</si>
  <si>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</si>
  <si>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</si>
  <si>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</si>
  <si>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</si>
  <si>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</si>
  <si>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</si>
  <si>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</si>
  <si>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</si>
  <si>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</si>
  <si>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</si>
  <si>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</si>
  <si>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</si>
  <si>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</si>
  <si>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</si>
  <si>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</si>
  <si>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</si>
  <si>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</si>
  <si>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</si>
  <si>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</si>
  <si>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</si>
  <si>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</si>
  <si>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</si>
  <si>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</si>
  <si>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</si>
  <si>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</si>
  <si>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</si>
  <si>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</si>
  <si>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</si>
  <si>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</si>
  <si>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</si>
  <si>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</si>
  <si>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</si>
  <si>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</si>
  <si>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</si>
  <si>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</si>
  <si>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</si>
  <si>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</si>
  <si>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</si>
  <si>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</si>
  <si>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</si>
  <si>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</si>
  <si>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</si>
  <si>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</si>
  <si>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</si>
  <si>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</si>
  <si>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</si>
  <si>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</si>
  <si>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</si>
  <si>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</si>
  <si>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</si>
  <si>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</si>
  <si>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欠陥(defect)</t>
    <rPh sb="0" eb="2">
      <t>ケッk</t>
    </rPh>
    <phoneticPr fontId="10"/>
  </si>
  <si>
    <t>障害(fault)</t>
    <rPh sb="0" eb="2">
      <t>ショウg</t>
    </rPh>
    <phoneticPr fontId="10"/>
  </si>
  <si>
    <t>故障(failure)</t>
    <rPh sb="0" eb="2">
      <t>コショ</t>
    </rPh>
    <phoneticPr fontId="10"/>
  </si>
  <si>
    <t>エラー・誤り(error)</t>
    <rPh sb="0" eb="1">
      <t>アヤマr</t>
    </rPh>
    <phoneticPr fontId="10"/>
  </si>
  <si>
    <t>不正(anomaly)</t>
    <rPh sb="0" eb="2">
      <t>フセ</t>
    </rPh>
    <phoneticPr fontId="10"/>
  </si>
  <si>
    <t>用語</t>
    <rPh sb="0" eb="2">
      <t>ヨウg</t>
    </rPh>
    <phoneticPr fontId="10"/>
  </si>
  <si>
    <t>バグの分類について：分類方法についてはシート「バグ分類」を参照のこと</t>
    <phoneticPr fontId="6"/>
  </si>
  <si>
    <t>障害(fault)または故障(failure)のいずれかを言及できる一般的用語</t>
    <rPh sb="0" eb="2">
      <t>マタh</t>
    </rPh>
    <phoneticPr fontId="10"/>
  </si>
  <si>
    <t>(1)ハードウェアデバイスまたはコンポーネントの欠陥(defect) (2)コンピュータプログラム内の, 不正確なステップ, プロセス, またはデータ定義</t>
    <rPh sb="0" eb="1">
      <t>k</t>
    </rPh>
    <phoneticPr fontId="10"/>
  </si>
  <si>
    <t>システムまたはコンポーネントが, 指定された性能要求の範囲内で要求された機能を果たせないこと</t>
    <rPh sb="0" eb="2">
      <t>シテ</t>
    </rPh>
    <phoneticPr fontId="10"/>
  </si>
  <si>
    <t>(1)正しい結果と, 観測された結果の相違. 狭義のerror (2)不正確なステップ, プロセス, またはデータ定義. 狭義のfault (3)不正確な結果. 狭義のfailure. (4)不正確な結果を生み出した人間の行為. 狭義のmistake.</t>
    <rPh sb="0" eb="1">
      <t>タダシ</t>
    </rPh>
    <phoneticPr fontId="10"/>
  </si>
  <si>
    <t>要求仕様, 設計文書, ユーザ文書, 標準, または誰かの認識もしくは体験など, これらに基づく期待から乖離した状態.</t>
    <rPh sb="0" eb="2">
      <t>ヨウキュ</t>
    </rPh>
    <phoneticPr fontId="10"/>
  </si>
  <si>
    <t>※東洋大学経営学部　野中　誠　教授　「今さら聞けないソフトウェア品質データ分析の基本」より(情報処理学会ソフトウェア工学研究会　ソフトウェアエンジニアリングシンポジウム(SES2014) チュートリアル　「欠陥？不具合？IEEE標準の用語は？？」)</t>
    <rPh sb="0" eb="1">
      <t>ト</t>
    </rPh>
    <phoneticPr fontId="10"/>
  </si>
  <si>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</si>
  <si>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</si>
  <si>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</si>
  <si>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</si>
  <si>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</si>
  <si>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</si>
  <si>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</si>
  <si>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</si>
  <si>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</si>
  <si>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</si>
  <si>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</si>
  <si>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</si>
  <si>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</si>
  <si>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</si>
  <si>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</si>
  <si>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</si>
  <si>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</si>
  <si>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</si>
  <si>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</si>
  <si>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</si>
  <si>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</si>
  <si>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</si>
  <si>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</si>
  <si>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</si>
  <si>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</si>
  <si>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</si>
  <si>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</si>
  <si>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https://issues.apache.org/jira/browse/DERBY-6342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</si>
  <si>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</si>
  <si>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</si>
  <si>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</si>
  <si>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</si>
  <si>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</si>
  <si>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</si>
  <si>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</si>
  <si>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</si>
  <si>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</si>
  <si>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</si>
  <si>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</si>
  <si>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</si>
  <si>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</si>
  <si>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</si>
  <si>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</si>
  <si>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</si>
  <si>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</si>
  <si>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</si>
  <si>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</si>
  <si>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</si>
  <si>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</si>
  <si>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</si>
  <si>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</si>
  <si>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</si>
  <si>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</si>
  <si>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</si>
  <si>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</si>
  <si>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</si>
  <si>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</si>
  <si>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</si>
  <si>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</si>
  <si>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</si>
  <si>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</si>
  <si>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</si>
  <si>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</si>
  <si>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</si>
  <si>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</si>
  <si>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</si>
  <si>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</si>
  <si>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</si>
  <si>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</si>
  <si>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</si>
  <si>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</si>
  <si>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</si>
  <si>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</si>
  <si>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</si>
  <si>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</si>
  <si>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</si>
  <si>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</si>
  <si>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</si>
  <si>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</si>
  <si>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</si>
  <si>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</si>
  <si>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</si>
  <si>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</si>
  <si>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</si>
  <si>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</si>
  <si>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</si>
  <si>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</si>
  <si>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</si>
  <si>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</si>
  <si>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</si>
  <si>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</si>
  <si>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</si>
  <si>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</si>
  <si>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</si>
  <si>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</si>
  <si>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</si>
  <si>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</si>
  <si>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</si>
  <si>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</si>
  <si>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</si>
  <si>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</si>
  <si>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</si>
  <si>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</si>
  <si>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</si>
  <si>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</si>
  <si>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</si>
  <si>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</si>
  <si>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</si>
  <si>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</si>
  <si>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https://issues.apache.org/jira/browse/DERBY-4669</t>
  </si>
  <si>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</si>
  <si>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</si>
  <si>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</si>
  <si>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</si>
  <si>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</si>
  <si>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</si>
  <si>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</si>
  <si>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</si>
  <si>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</si>
  <si>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</si>
  <si>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</si>
  <si>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</si>
  <si>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</si>
  <si>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</si>
  <si>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</si>
  <si>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</si>
  <si>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</si>
  <si>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</si>
  <si>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</si>
  <si>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</si>
  <si>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</si>
  <si>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</si>
  <si>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</si>
  <si>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</si>
  <si>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</si>
  <si>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</si>
  <si>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</si>
  <si>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</si>
  <si>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</si>
  <si>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https://issues.apache.org/jira/browse/DERBY-4179</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</si>
  <si>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</si>
  <si>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</si>
  <si>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</si>
  <si>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</si>
  <si>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</si>
  <si>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</si>
  <si>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</si>
  <si>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</si>
  <si>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</si>
  <si>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</si>
  <si>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</si>
  <si>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</si>
  <si>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</si>
  <si>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</si>
  <si>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</si>
  <si>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</si>
  <si>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</si>
  <si>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</si>
  <si>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</si>
  <si>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</si>
  <si>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</si>
  <si>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</si>
  <si>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</si>
  <si>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</si>
  <si>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</si>
  <si>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</si>
  <si>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</si>
  <si>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</si>
  <si>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</si>
  <si>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</si>
  <si>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</si>
  <si>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</si>
  <si>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</si>
  <si>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</si>
  <si>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</si>
  <si>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</si>
  <si>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</si>
  <si>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</si>
  <si>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</si>
  <si>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</si>
  <si>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</si>
  <si>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</si>
  <si>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</si>
  <si>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</si>
  <si>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</si>
  <si>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</si>
  <si>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</si>
  <si>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</si>
  <si>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</si>
  <si>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</si>
  <si>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</si>
  <si>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</si>
  <si>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</si>
  <si>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</si>
  <si>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</si>
  <si>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</si>
  <si>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</si>
  <si>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</si>
  <si>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</si>
  <si>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</si>
  <si>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</si>
  <si>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</si>
  <si>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</si>
  <si>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</si>
  <si>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</si>
  <si>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</si>
  <si>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</si>
  <si>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</si>
  <si>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</si>
  <si>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</si>
  <si>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</si>
  <si>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</si>
  <si>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</si>
  <si>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</si>
  <si>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</si>
  <si>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</si>
  <si>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</si>
  <si>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</si>
  <si>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</si>
  <si>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</si>
  <si>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</si>
  <si>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</si>
  <si>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</si>
  <si>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</si>
  <si>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</si>
  <si>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</si>
  <si>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</si>
  <si>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</si>
  <si>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</si>
  <si>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</si>
  <si>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t>
    </rPh>
    <rPh sb="437" eb="439">
      <t>ケイゾk</t>
    </rPh>
    <phoneticPr fontId="6"/>
  </si>
  <si>
    <t>互換性におけるテストの失敗</t>
    <phoneticPr fontId="6"/>
  </si>
  <si>
    <t>junit.framework.AssertionFailedError：クライアントVMが失敗</t>
    <phoneticPr fontId="6"/>
  </si>
  <si>
    <t>DatabaseMetaDataTestが断続的に失敗する</t>
    <phoneticPr fontId="6"/>
  </si>
  <si>
    <t>テストでは「J」と表明されているが、失敗した回帰では実際には「I」。これは、最初に戻る制約が指定されていないため許可されている。アサートエラーの原因となる逆の順序で行を与えた別のクエリプランが使用されたということが起こったと仮定する。</t>
    <phoneticPr fontId="6"/>
  </si>
  <si>
    <t>スクリプトエラー</t>
    <phoneticPr fontId="6"/>
  </si>
  <si>
    <t>互換性の失敗</t>
    <rPh sb="0" eb="2">
      <t>ゴカンセ</t>
    </rPh>
    <phoneticPr fontId="6"/>
  </si>
  <si>
    <t>データベース</t>
    <phoneticPr fontId="6"/>
  </si>
  <si>
    <t>テーブル内のすべての行は圧縮操作の直前に削除されているので、バックグラウンドスレッドでBツリーポストコミット作業とのロック競合が発生する可能性がある</t>
    <phoneticPr fontId="6"/>
  </si>
  <si>
    <t>ロックによる衝突(lock conflict)</t>
    <rPh sb="0" eb="1">
      <t>sy</t>
    </rPh>
    <phoneticPr fontId="6"/>
  </si>
  <si>
    <t>OnlineCompressTestの失敗</t>
    <rPh sb="0" eb="2">
      <t>シッパ</t>
    </rPh>
    <phoneticPr fontId="6"/>
  </si>
  <si>
    <t>アクセスの拒否（「java.lang.RuntimePermission」「modifyThread」）</t>
    <phoneticPr fontId="6"/>
  </si>
  <si>
    <t>アクセス拒否</t>
    <phoneticPr fontId="6"/>
  </si>
  <si>
    <t>優先度</t>
    <rPh sb="0" eb="2">
      <t>ユウセn</t>
    </rPh>
    <phoneticPr fontId="6"/>
  </si>
  <si>
    <t>store.RecoveryAfterBackupTestで断続的な（6/60）例外の報告を受け取りました。
"main"の例外java.security.AccessControlException：アクセス拒否（ "java.lang.RuntimePermission" "modifyThread"）</t>
    <phoneticPr fontId="6"/>
  </si>
  <si>
    <t>Major</t>
    <phoneticPr fontId="6"/>
  </si>
  <si>
    <t>testConstraintDrops（org.apache.derbyTesting.functionTests.lang.ConglomerateSharingTest）のエラー</t>
    <phoneticPr fontId="6"/>
  </si>
  <si>
    <t xml:space="preserve"> 'DROPC_UIX2'はエラーメッセージに表示されないものが存在した</t>
    <rPh sb="0" eb="1">
      <t>ソンジ</t>
    </rPh>
    <phoneticPr fontId="6"/>
  </si>
  <si>
    <t>エラーメッセージの非表示</t>
    <rPh sb="0" eb="2">
      <t>ヒヒョ</t>
    </rPh>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</si>
  <si>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</si>
  <si>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</si>
  <si>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</si>
  <si>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</si>
  <si>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</si>
  <si>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</si>
  <si>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不正なインデックスの使用</t>
    <rPh sb="0" eb="2">
      <t>フセ</t>
    </rPh>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</si>
  <si>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</si>
  <si>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</si>
  <si>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NativeAuthenticationServiceTestのテストケースの一部は、Windowsでは無効になっている。 Linux上のJDK 7u51では、lang._Suiteをderby.tests.login.timeout = 10で実行するとエラーが発生する。</t>
    <phoneticPr fontId="6"/>
  </si>
  <si>
    <t>ログインタイムアウトによるテストの失敗</t>
    <rPh sb="0" eb="2">
      <t>シッパ</t>
    </rPh>
    <phoneticPr fontId="6"/>
  </si>
  <si>
    <t>予期しない出力が原因でServerPropertiesTest.testToggleLogConnectionsが失敗する</t>
    <phoneticPr fontId="6"/>
  </si>
  <si>
    <t>予期しない出力</t>
    <rPh sb="0" eb="2">
      <t>ヨキ</t>
    </rPh>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</si>
  <si>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</si>
  <si>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</si>
  <si>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</si>
  <si>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検証が失敗した場合にスローされる例外</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</si>
  <si>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</si>
  <si>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</si>
  <si>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</si>
  <si>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</si>
  <si>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</si>
  <si>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フリーズ</t>
    <phoneticPr fontId="6"/>
  </si>
  <si>
    <t>テストの実行は、ReplicationRun_Local_Derby4910.testSlaveWaitsForMaster（）の後にtearDown（）で停止した。 （Thread.join（）が戻るのを待つ）</t>
    <phoneticPr fontId="6"/>
  </si>
  <si>
    <t>test_05_ClobNegativeで断続的なテストが失敗した。 LobLimitsTestjava.sql.SQLException：テーブル/ビュー 'BLOBTBL'は既にスキーマ 'APP'に存在。</t>
    <phoneticPr fontId="6"/>
  </si>
  <si>
    <t>Windows XPとトランクを備えた非常に遅い1台のCPUマシンでスイートを実行した。そこでは、5回中4回のテストが失敗している。</t>
    <phoneticPr fontId="6"/>
  </si>
  <si>
    <t>ロジックの変更</t>
    <rPh sb="0" eb="1">
      <t>ヘn</t>
    </rPh>
    <phoneticPr fontId="6"/>
  </si>
  <si>
    <t>JDBCMBeanTest＃testAttributeDriverLevelは、JUnitアサートの代わりにJavaアサートを使用する。実際のテストは行われない。</t>
    <phoneticPr fontId="6"/>
  </si>
  <si>
    <t>"assert"は、JUnitのassertではなくJavaの組み込み関数である</t>
    <phoneticPr fontId="6"/>
  </si>
  <si>
    <t>Javaアサートの使用</t>
    <phoneticPr fontId="6"/>
  </si>
  <si>
    <t>IBM JDK 1.7スイートを持つlinux上では、java.lang.reflect.InvocationTargetExceptionですべてが動作しない</t>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</si>
  <si>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t>
    <phoneticPr fontId="6"/>
  </si>
  <si>
    <t>アクセス権の読み取り</t>
    <rPh sb="0" eb="1">
      <t>YOM</t>
    </rPh>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</si>
  <si>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</si>
  <si>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</si>
  <si>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</si>
  <si>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メソッドの呼び出し</t>
    <rPh sb="0" eb="1">
      <t>ヨビダs</t>
    </rPh>
    <phoneticPr fontId="6"/>
  </si>
  <si>
    <t>java.lang.Integer.signum（int）、オブジェクト型とプリミティブ型のすべての組み合わせを試しましたメソッド呼び出しが持つ可能性のあるパラメータの型変換が可能。このメソッドは存在する可能性があるが、パブリックおよび/または静的ではないか、またはパラメータ型がメソッド呼び出しを変換可能ではない。</t>
    <phoneticPr fontId="6"/>
  </si>
  <si>
    <t>BasicSetup.testTriggersWithLOBcolumns（）の断続的なOutOfMemoryErrors（メモリ不足エラー）</t>
    <phoneticPr fontId="6"/>
  </si>
  <si>
    <t>メモリ不足エラー</t>
    <rPh sb="0" eb="2">
      <t>フソk</t>
    </rPh>
    <phoneticPr fontId="6"/>
  </si>
  <si>
    <t>LOBをメモリに読み込まない事態が発生している</t>
    <rPh sb="0" eb="1">
      <t>ヨm</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</si>
</sst>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5">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cellStyleXfs>
  <cellXfs count="35">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0" fillId="0" borderId="2" xfId="0" applyBorder="1"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cellXfs>
  <cellStyles count="9">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6">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1"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PivotStyle="PivotStyleLight16">
    <tableStyle name="スケジュール" pivot="0" count="4" xr9:uid="{00000000-0011-0000-FFFF-FFFF00000000}">
      <tableStyleElement type="wholeTable" dxfId="55"/>
      <tableStyleElement type="headerRow" dxfId="54"/>
      <tableStyleElement type="firstColumn" dxfId="53"/>
      <tableStyleElement type="secondColumnStripe" dxfId="5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N158" totalsRowShown="0" headerRowDxfId="51" dataDxfId="50" headerRowCellStyle="見出し 1">
  <tableColumns count="13">
    <tableColumn id="2" xr3:uid="{F4D5BFAF-4C38-9B49-BB79-CAC56E665C4D}" name="番号" dataDxfId="49"/>
    <tableColumn id="3" xr3:uid="{8658A754-5270-E146-AE49-2FC4D4A6EB5B}" name="バグID" dataDxfId="9"/>
    <tableColumn id="4" xr3:uid="{F2705E38-BA29-4D4A-958E-D487322C7D6C}" name="バグIDのURL" dataDxfId="8"/>
    <tableColumn id="18" xr3:uid="{682E9246-F58E-5340-856B-14A155FF4DED}" name="バグタイトル" dataDxfId="7"/>
    <tableColumn id="10" xr3:uid="{06020F36-30C1-6149-9A06-E839AACF6056}" name="ファイル変更はあるか？" dataDxfId="48"/>
    <tableColumn id="11" xr3:uid="{0C5CCA27-0497-DB40-8F78-A79532C100A9}" name="テスト変更はあるか？" dataDxfId="47"/>
    <tableColumn id="1" xr3:uid="{00874A22-837A-C148-93F1-2A630F275FDF}" name="テストの種類" dataDxfId="46"/>
    <tableColumn id="19" xr3:uid="{9CFA7693-52CF-7346-B32F-022F558D675D}" name="REOPENEDされているか？" dataDxfId="45" dataCellStyle="悪い"/>
    <tableColumn id="20" xr3:uid="{93553598-E625-004B-8A37-71F6F28DDFDE}" name="優先度" dataDxfId="4"/>
    <tableColumn id="13" xr3:uid="{AF5E5D51-902A-6144-8A98-761C675A986D}" name="テストコードの欠陥の種類" dataDxfId="44"/>
    <tableColumn id="15" xr3:uid="{18AA3E5F-317D-0F48-A7A3-1FE616E560A7}" name="テストコードの誤りによって欠陥が見逃されている疑いがあるか？" dataDxfId="43"/>
    <tableColumn id="16" xr3:uid="{AA025CA8-9EB2-164E-98CC-F19E7DC36931}" name="コメント" dataDxfId="42"/>
    <tableColumn id="17" xr3:uid="{D6587759-5AB7-BB43-95FD-0DCB79B7BF6B}" name="欠陥レポート" dataDxfId="41"/>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 dataDxfId="2">
  <autoFilter ref="F4:G7" xr:uid="{DB8F393B-39D8-2747-B8B9-97605FFA6EDC}"/>
  <tableColumns count="2">
    <tableColumn id="1" xr3:uid="{2526AFEF-3926-1B46-A0E2-BED6C809C5B3}" name="REOPENEDの数" dataDxfId="1"/>
    <tableColumn id="2" xr3:uid="{B67444F4-F703-3D43-AB1C-2FAA5FBB0A3B}" name="数" dataDxfId="0">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40" dataDxfId="39" headerRowCellStyle="見出し 1">
  <tableColumns count="19">
    <tableColumn id="2" xr3:uid="{00000000-0010-0000-0000-000002000000}" name="番号" dataDxfId="38"/>
    <tableColumn id="3" xr3:uid="{00000000-0010-0000-0000-000003000000}" name="バグID" dataDxfId="37"/>
    <tableColumn id="4" xr3:uid="{00000000-0010-0000-0000-000004000000}" name="バグIDのURL" dataDxfId="36"/>
    <tableColumn id="5" xr3:uid="{00000000-0010-0000-0000-000005000000}" name="コミット日時" dataDxfId="35"/>
    <tableColumn id="6" xr3:uid="{00000000-0010-0000-0000-000006000000}" name="コミットURL" dataDxfId="34"/>
    <tableColumn id="7" xr3:uid="{00000000-0010-0000-0000-000007000000}" name="コミットID" dataDxfId="33"/>
    <tableColumn id="8" xr3:uid="{00000000-0010-0000-0000-000008000000}" name="コミットメッセージ" dataDxfId="32"/>
    <tableColumn id="9" xr3:uid="{36D04E60-7C75-F140-9D66-6A73EB9B2B39}" name="ファイルパス" dataDxfId="31"/>
    <tableColumn id="10" xr3:uid="{5D0BDDA3-8415-164F-9021-58A3496F0508}" name="ファイル変更はあるか？" dataDxfId="30"/>
    <tableColumn id="11" xr3:uid="{E09990E7-E023-D840-A825-3D84F1B7E9B5}" name="テスト変更はあるか？" dataDxfId="29"/>
    <tableColumn id="12" xr3:uid="{AA815E56-C2AA-8B4E-961F-F9FB3AE371E9}" name="変更点" dataDxfId="28"/>
    <tableColumn id="14" xr3:uid="{6CD87BCB-2CD0-7F4B-B917-F66EE1C1B44F}" name="テスト・プロダクトコードのどちらから先にできたと考えられるか？" dataDxfId="27"/>
    <tableColumn id="1" xr3:uid="{55E8303D-428F-484B-95D5-E9C4673692DB}" name="テストの種類" dataDxfId="26"/>
    <tableColumn id="18" xr3:uid="{3B906DF3-4BEA-0D47-8CAD-5B06A4988096}" name="is:closed label:bug test がある" dataDxfId="25"/>
    <tableColumn id="19" xr3:uid="{C049585B-3FE8-0041-AFA0-CB524DA45E88}" name="REOPENされているか？" dataDxfId="24" dataCellStyle="悪い"/>
    <tableColumn id="13" xr3:uid="{909067D7-598E-A24E-9380-8CBDF6877549}" name="テストコードの欠陥の種類(A〜O)" dataDxfId="23"/>
    <tableColumn id="15" xr3:uid="{713DA155-79D0-B244-8DB4-D19DF7A65E12}" name="テストコードの誤りによって欠陥が見逃されている疑いがあるか？" dataDxfId="22"/>
    <tableColumn id="16" xr3:uid="{C98B8D03-6CF5-FB4C-A8D4-6649845DD618}" name="コメント" dataDxfId="21"/>
    <tableColumn id="17" xr3:uid="{1324AA07-5316-1B40-8D28-1FBD638B10F7}" name="欠陥レポート" dataDxfId="2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19" dataDxfId="18">
  <autoFilter ref="I3:J6" xr:uid="{389C861B-8DA9-D646-BFE4-81FDD97D7DC6}"/>
  <tableColumns count="2">
    <tableColumn id="1" xr3:uid="{82AD0971-0005-B24A-86EE-4023E207F4FE}" name="”is:closed label:bug test”の検索結果" dataDxfId="17"/>
    <tableColumn id="2" xr3:uid="{967E36D4-C15B-0745-BD20-7CC08AFA5919}" name="数" dataDxfId="16">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15" dataDxfId="14">
  <autoFilter ref="L3:M6" xr:uid="{93888098-0FF9-834D-AA0F-303E7F3BBA4B}"/>
  <tableColumns count="2">
    <tableColumn id="1" xr3:uid="{D8FADD0E-8190-FE4E-8E92-B5AB763CC1B9}" name="REOPENの数" dataDxfId="13"/>
    <tableColumn id="2" xr3:uid="{6784A2DF-A6C8-D445-9722-2E4D5D26E994}" name="数" dataDxfId="12">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CCF510-B419-5D43-A504-383641DDF22C}" name="テーブル1" displayName="テーブル1" ref="A2:A7" totalsRowShown="0" headerRowDxfId="11">
  <autoFilter ref="A2:A7" xr:uid="{A20A2806-8639-FC41-828E-D11BCA4F3C3C}"/>
  <tableColumns count="1">
    <tableColumn id="1" xr3:uid="{CE5D71AF-FCE1-6748-972C-99EFC86F6D72}"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AB9DBD-D212-3241-A00B-96159D5DE6A6}" name="テーブル4" displayName="テーブル4" ref="B2:C7" totalsRowShown="0" headerRowDxfId="10">
  <autoFilter ref="B2:C7" xr:uid="{9EAD2814-8489-DC4A-9907-2C71747DC47F}"/>
  <tableColumns count="2">
    <tableColumn id="1" xr3:uid="{2ACA79CF-A873-944F-B107-77835C0CADFC}" name="用語"/>
    <tableColumn id="2" xr3:uid="{DC379AD2-0FAE-D64A-A01B-7B2059764080}"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11:A16" totalsRowShown="0" headerRowDxfId="6">
  <autoFilter ref="A11:A16" xr:uid="{4E12A117-9C33-5643-A3EE-7BE3B8F1A08F}"/>
  <tableColumns count="1">
    <tableColumn id="1" xr3:uid="{E9BC11F3-16E4-D146-A064-ED74A27CA2A9}" name="番号"/>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11:C16" totalsRowShown="0" headerRowDxfId="5">
  <autoFilter ref="B11:C16"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86" TargetMode="External"/><Relationship Id="rId47" Type="http://schemas.openxmlformats.org/officeDocument/2006/relationships/hyperlink" Target="https://issues.apache.org/jira/browse/DERBY-4037" TargetMode="External"/><Relationship Id="rId63" Type="http://schemas.openxmlformats.org/officeDocument/2006/relationships/hyperlink" Target="https://issues.apache.org/jira/browse/DERBY-1726" TargetMode="External"/><Relationship Id="rId68" Type="http://schemas.openxmlformats.org/officeDocument/2006/relationships/hyperlink" Target="https://issues.apache.org/jira/browse/DERBY-933"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836" TargetMode="External"/><Relationship Id="rId37" Type="http://schemas.openxmlformats.org/officeDocument/2006/relationships/hyperlink" Target="https://issues.apache.org/jira/browse/DERBY-4307" TargetMode="External"/><Relationship Id="rId40" Type="http://schemas.openxmlformats.org/officeDocument/2006/relationships/hyperlink" Target="https://issues.apache.org/jira/browse/DERBY-4201" TargetMode="External"/><Relationship Id="rId45" Type="http://schemas.openxmlformats.org/officeDocument/2006/relationships/hyperlink" Target="https://issues.apache.org/jira/browse/DERBY-4149" TargetMode="External"/><Relationship Id="rId53" Type="http://schemas.openxmlformats.org/officeDocument/2006/relationships/hyperlink" Target="https://issues.apache.org/jira/browse/DERBY-3561" TargetMode="External"/><Relationship Id="rId58" Type="http://schemas.openxmlformats.org/officeDocument/2006/relationships/hyperlink" Target="https://issues.apache.org/jira/browse/DERBY-2687" TargetMode="External"/><Relationship Id="rId66" Type="http://schemas.openxmlformats.org/officeDocument/2006/relationships/hyperlink" Target="https://issues.apache.org/jira/browse/DERBY-1114" TargetMode="External"/><Relationship Id="rId74" Type="http://schemas.openxmlformats.org/officeDocument/2006/relationships/table" Target="../tables/table2.xml"/><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2038"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460" TargetMode="External"/><Relationship Id="rId43" Type="http://schemas.openxmlformats.org/officeDocument/2006/relationships/hyperlink" Target="https://issues.apache.org/jira/browse/DERBY-4179" TargetMode="External"/><Relationship Id="rId48" Type="http://schemas.openxmlformats.org/officeDocument/2006/relationships/hyperlink" Target="https://issues.apache.org/jira/browse/DERBY-3852" TargetMode="External"/><Relationship Id="rId56" Type="http://schemas.openxmlformats.org/officeDocument/2006/relationships/hyperlink" Target="https://issues.apache.org/jira/browse/DERBY-3183" TargetMode="External"/><Relationship Id="rId64" Type="http://schemas.openxmlformats.org/officeDocument/2006/relationships/hyperlink" Target="https://issues.apache.org/jira/browse/DERBY-1691" TargetMode="External"/><Relationship Id="rId69" Type="http://schemas.openxmlformats.org/officeDocument/2006/relationships/hyperlink" Target="https://issues.apache.org/jira/browse/DERBY-903"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679" TargetMode="External"/><Relationship Id="rId72" Type="http://schemas.openxmlformats.org/officeDocument/2006/relationships/printerSettings" Target="../printerSettings/printerSettings1.bin"/><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781" TargetMode="External"/><Relationship Id="rId38" Type="http://schemas.openxmlformats.org/officeDocument/2006/relationships/hyperlink" Target="https://issues.apache.org/jira/browse/DERBY-4291" TargetMode="External"/><Relationship Id="rId46" Type="http://schemas.openxmlformats.org/officeDocument/2006/relationships/hyperlink" Target="https://issues.apache.org/jira/browse/DERBY-4133" TargetMode="External"/><Relationship Id="rId59" Type="http://schemas.openxmlformats.org/officeDocument/2006/relationships/hyperlink" Target="https://issues.apache.org/jira/browse/DERBY-2366" TargetMode="External"/><Relationship Id="rId67" Type="http://schemas.openxmlformats.org/officeDocument/2006/relationships/hyperlink" Target="https://issues.apache.org/jira/browse/DERBY-1109"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200" TargetMode="External"/><Relationship Id="rId54" Type="http://schemas.openxmlformats.org/officeDocument/2006/relationships/hyperlink" Target="https://issues.apache.org/jira/browse/DERBY-3557" TargetMode="External"/><Relationship Id="rId62" Type="http://schemas.openxmlformats.org/officeDocument/2006/relationships/hyperlink" Target="https://issues.apache.org/jira/browse/DERBY-1874" TargetMode="External"/><Relationship Id="rId70" Type="http://schemas.openxmlformats.org/officeDocument/2006/relationships/hyperlink" Target="https://issues.apache.org/jira/browse/DERBY-892" TargetMode="Externa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457" TargetMode="External"/><Relationship Id="rId49" Type="http://schemas.openxmlformats.org/officeDocument/2006/relationships/hyperlink" Target="https://issues.apache.org/jira/browse/DERBY-3845" TargetMode="External"/><Relationship Id="rId57" Type="http://schemas.openxmlformats.org/officeDocument/2006/relationships/hyperlink" Target="https://issues.apache.org/jira/browse/DERBY-2870"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873" TargetMode="External"/><Relationship Id="rId44" Type="http://schemas.openxmlformats.org/officeDocument/2006/relationships/hyperlink" Target="https://issues.apache.org/jira/browse/DERBY-4155" TargetMode="External"/><Relationship Id="rId52" Type="http://schemas.openxmlformats.org/officeDocument/2006/relationships/hyperlink" Target="https://issues.apache.org/jira/browse/DERBY-3655" TargetMode="External"/><Relationship Id="rId60" Type="http://schemas.openxmlformats.org/officeDocument/2006/relationships/hyperlink" Target="https://issues.apache.org/jira/browse/DERBY-2177" TargetMode="External"/><Relationship Id="rId65" Type="http://schemas.openxmlformats.org/officeDocument/2006/relationships/hyperlink" Target="https://issues.apache.org/jira/browse/DERBY-1584" TargetMode="External"/><Relationship Id="rId73" Type="http://schemas.openxmlformats.org/officeDocument/2006/relationships/table" Target="../tables/table1.xml"/><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273" TargetMode="External"/><Relationship Id="rId34" Type="http://schemas.openxmlformats.org/officeDocument/2006/relationships/hyperlink" Target="https://issues.apache.org/jira/browse/DERBY-4540" TargetMode="External"/><Relationship Id="rId50" Type="http://schemas.openxmlformats.org/officeDocument/2006/relationships/hyperlink" Target="https://issues.apache.org/jira/browse/DERBY-3689" TargetMode="External"/><Relationship Id="rId55" Type="http://schemas.openxmlformats.org/officeDocument/2006/relationships/hyperlink" Target="https://issues.apache.org/jira/browse/DERBY-3306" TargetMode="External"/><Relationship Id="rId7" Type="http://schemas.openxmlformats.org/officeDocument/2006/relationships/hyperlink" Target="https://issues.apache.org/jira/browse/DERBY-6225" TargetMode="External"/><Relationship Id="rId71" Type="http://schemas.openxmlformats.org/officeDocument/2006/relationships/hyperlink" Target="https://issues.apache.org/jira/browse/DERBY-57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11.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table" Target="../tables/table10.xml"/><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N158"/>
  <sheetViews>
    <sheetView showGridLines="0" tabSelected="1" topLeftCell="G15" zoomScale="125" zoomScaleNormal="125" workbookViewId="0">
      <selection activeCell="M28" sqref="M28"/>
    </sheetView>
  </sheetViews>
  <sheetFormatPr baseColWidth="10" defaultColWidth="8.6640625" defaultRowHeight="29" customHeight="1"/>
  <cols>
    <col min="1" max="1" width="1.83203125" style="1" customWidth="1"/>
    <col min="2" max="3" width="14.6640625" style="1" customWidth="1"/>
    <col min="4" max="5" width="35.5" style="1" customWidth="1"/>
    <col min="6" max="6" width="24" style="1" customWidth="1"/>
    <col min="7" max="8" width="20.83203125" style="1" customWidth="1"/>
    <col min="9" max="11" width="15.6640625" style="1" customWidth="1"/>
    <col min="12" max="12" width="22" style="1" customWidth="1"/>
    <col min="13" max="13" width="23.83203125" style="1" customWidth="1"/>
    <col min="14" max="14" width="39.5" style="1" customWidth="1"/>
    <col min="15" max="15" width="30" style="1" customWidth="1"/>
    <col min="16" max="16384" width="8.6640625" style="1"/>
  </cols>
  <sheetData>
    <row r="1" spans="2:14" ht="9" customHeight="1"/>
    <row r="2" spans="2:14" ht="33" customHeight="1">
      <c r="B2" s="3" t="s">
        <v>27</v>
      </c>
      <c r="C2" s="3"/>
      <c r="D2" s="3"/>
      <c r="E2" s="3"/>
      <c r="F2" s="3"/>
    </row>
    <row r="3" spans="2:14" ht="27.75" customHeight="1">
      <c r="B3" s="14" t="s">
        <v>1110</v>
      </c>
      <c r="D3" s="12"/>
      <c r="E3" s="12"/>
      <c r="F3" s="6"/>
    </row>
    <row r="4" spans="2:14" ht="27.75" customHeight="1">
      <c r="B4" s="14" t="s">
        <v>99</v>
      </c>
      <c r="D4" s="12"/>
      <c r="E4" s="12"/>
      <c r="F4" s="1" t="s">
        <v>899</v>
      </c>
      <c r="G4" s="1" t="s">
        <v>855</v>
      </c>
    </row>
    <row r="5" spans="2:14" ht="27.75" customHeight="1">
      <c r="B5" s="14" t="s">
        <v>850</v>
      </c>
      <c r="D5" s="12"/>
      <c r="E5" s="12"/>
      <c r="F5" s="1" t="s">
        <v>840</v>
      </c>
      <c r="G5" s="1">
        <f>COUNTIF($I$9:$I$158,"あり")</f>
        <v>73</v>
      </c>
    </row>
    <row r="6" spans="2:14" ht="27.75" customHeight="1">
      <c r="B6" s="14" t="s">
        <v>900</v>
      </c>
      <c r="D6" s="12"/>
      <c r="E6" s="12"/>
      <c r="F6" s="1" t="s">
        <v>852</v>
      </c>
      <c r="G6" s="1">
        <f>COUNTIF($I$9:$I$158,"なし")</f>
        <v>0</v>
      </c>
    </row>
    <row r="7" spans="2:14" ht="26" customHeight="1">
      <c r="B7" s="30" t="s">
        <v>918</v>
      </c>
      <c r="D7" s="12"/>
      <c r="E7" s="12"/>
      <c r="F7" s="1" t="s">
        <v>858</v>
      </c>
      <c r="G7" s="23">
        <f>150-G5-G6</f>
        <v>77</v>
      </c>
      <c r="J7" s="23"/>
    </row>
    <row r="8" spans="2:14" ht="66" customHeight="1" thickBot="1">
      <c r="B8" s="5" t="s">
        <v>0</v>
      </c>
      <c r="C8" s="5" t="s">
        <v>1</v>
      </c>
      <c r="D8" s="5" t="s">
        <v>2</v>
      </c>
      <c r="E8" s="5" t="s">
        <v>919</v>
      </c>
      <c r="F8" s="13" t="s">
        <v>8</v>
      </c>
      <c r="G8" s="13" t="s">
        <v>9</v>
      </c>
      <c r="H8" s="13" t="s">
        <v>838</v>
      </c>
      <c r="I8" s="19" t="s">
        <v>898</v>
      </c>
      <c r="J8" s="19" t="s">
        <v>1126</v>
      </c>
      <c r="K8" s="19" t="s">
        <v>1132</v>
      </c>
      <c r="L8" s="19" t="s">
        <v>839</v>
      </c>
      <c r="M8" s="13" t="s">
        <v>10</v>
      </c>
      <c r="N8" s="13" t="s">
        <v>849</v>
      </c>
    </row>
    <row r="9" spans="2:14" ht="29" customHeight="1" thickTop="1">
      <c r="B9" s="8">
        <f>1</f>
        <v>1</v>
      </c>
      <c r="C9" s="29" t="s">
        <v>901</v>
      </c>
      <c r="D9" s="28" t="s">
        <v>889</v>
      </c>
      <c r="E9" s="29" t="s">
        <v>920</v>
      </c>
      <c r="F9" s="29" t="s">
        <v>840</v>
      </c>
      <c r="G9" s="29" t="s">
        <v>840</v>
      </c>
      <c r="H9" s="29" t="s">
        <v>897</v>
      </c>
      <c r="I9" s="29" t="s">
        <v>840</v>
      </c>
      <c r="J9" s="32" t="s">
        <v>1128</v>
      </c>
      <c r="K9" s="29" t="s">
        <v>1118</v>
      </c>
      <c r="L9" s="29" t="s">
        <v>840</v>
      </c>
      <c r="M9" s="29" t="s">
        <v>1113</v>
      </c>
      <c r="N9" s="29" t="s">
        <v>1111</v>
      </c>
    </row>
    <row r="10" spans="2:14" ht="29" customHeight="1">
      <c r="B10" s="8">
        <f t="shared" ref="B10:B73" si="0">B9+1</f>
        <v>2</v>
      </c>
      <c r="C10" s="29" t="s">
        <v>903</v>
      </c>
      <c r="D10" s="28" t="s">
        <v>902</v>
      </c>
      <c r="E10" s="29" t="s">
        <v>921</v>
      </c>
      <c r="F10" s="29" t="s">
        <v>840</v>
      </c>
      <c r="G10" s="29" t="s">
        <v>840</v>
      </c>
      <c r="H10" s="29" t="s">
        <v>897</v>
      </c>
      <c r="I10" s="29" t="s">
        <v>840</v>
      </c>
      <c r="J10" s="32" t="s">
        <v>1128</v>
      </c>
      <c r="K10" s="29" t="s">
        <v>1119</v>
      </c>
      <c r="L10" s="29" t="s">
        <v>840</v>
      </c>
      <c r="M10" s="29" t="s">
        <v>1115</v>
      </c>
      <c r="N10" s="29" t="s">
        <v>1114</v>
      </c>
    </row>
    <row r="11" spans="2:14" ht="29" customHeight="1">
      <c r="B11" s="8">
        <f t="shared" si="0"/>
        <v>3</v>
      </c>
      <c r="C11" s="29" t="s">
        <v>905</v>
      </c>
      <c r="D11" s="28" t="s">
        <v>904</v>
      </c>
      <c r="E11" s="29" t="s">
        <v>922</v>
      </c>
      <c r="F11" s="29" t="s">
        <v>840</v>
      </c>
      <c r="G11" s="29" t="s">
        <v>840</v>
      </c>
      <c r="H11" s="29" t="s">
        <v>897</v>
      </c>
      <c r="I11" s="29" t="s">
        <v>840</v>
      </c>
      <c r="J11" s="32" t="s">
        <v>1128</v>
      </c>
      <c r="K11" s="29" t="s">
        <v>1120</v>
      </c>
      <c r="L11" s="29" t="s">
        <v>840</v>
      </c>
      <c r="M11" s="29" t="s">
        <v>1117</v>
      </c>
      <c r="N11" s="29" t="s">
        <v>1116</v>
      </c>
    </row>
    <row r="12" spans="2:14" ht="29" customHeight="1">
      <c r="B12" s="8">
        <f t="shared" si="0"/>
        <v>4</v>
      </c>
      <c r="C12" s="29" t="s">
        <v>907</v>
      </c>
      <c r="D12" s="28" t="s">
        <v>906</v>
      </c>
      <c r="E12" s="29" t="s">
        <v>923</v>
      </c>
      <c r="F12" s="29" t="s">
        <v>840</v>
      </c>
      <c r="G12" s="29" t="s">
        <v>840</v>
      </c>
      <c r="H12" s="29" t="s">
        <v>897</v>
      </c>
      <c r="I12" s="29" t="s">
        <v>840</v>
      </c>
      <c r="J12" s="32" t="s">
        <v>1128</v>
      </c>
      <c r="K12" s="29" t="s">
        <v>1122</v>
      </c>
      <c r="L12" s="29" t="s">
        <v>840</v>
      </c>
      <c r="M12" s="29" t="s">
        <v>1121</v>
      </c>
      <c r="N12" s="29" t="s">
        <v>1123</v>
      </c>
    </row>
    <row r="13" spans="2:14" ht="29" customHeight="1">
      <c r="B13" s="8">
        <f t="shared" si="0"/>
        <v>5</v>
      </c>
      <c r="C13" s="29" t="s">
        <v>909</v>
      </c>
      <c r="D13" s="28" t="s">
        <v>908</v>
      </c>
      <c r="E13" s="29" t="s">
        <v>924</v>
      </c>
      <c r="F13" s="29" t="s">
        <v>840</v>
      </c>
      <c r="G13" s="29" t="s">
        <v>840</v>
      </c>
      <c r="H13" s="29" t="s">
        <v>897</v>
      </c>
      <c r="I13" s="29" t="s">
        <v>840</v>
      </c>
      <c r="J13" s="32" t="s">
        <v>1128</v>
      </c>
      <c r="K13" s="29" t="s">
        <v>1125</v>
      </c>
      <c r="L13" s="29" t="s">
        <v>840</v>
      </c>
      <c r="M13" s="29" t="s">
        <v>1127</v>
      </c>
      <c r="N13" s="29" t="s">
        <v>1124</v>
      </c>
    </row>
    <row r="14" spans="2:14" ht="29" customHeight="1">
      <c r="B14" s="8">
        <f t="shared" si="0"/>
        <v>6</v>
      </c>
      <c r="C14" s="29" t="s">
        <v>911</v>
      </c>
      <c r="D14" s="28" t="s">
        <v>910</v>
      </c>
      <c r="E14" s="29" t="s">
        <v>925</v>
      </c>
      <c r="F14" s="29" t="s">
        <v>840</v>
      </c>
      <c r="G14" s="29" t="s">
        <v>840</v>
      </c>
      <c r="H14" s="29" t="s">
        <v>897</v>
      </c>
      <c r="I14" s="29" t="s">
        <v>840</v>
      </c>
      <c r="J14" s="32" t="s">
        <v>1128</v>
      </c>
      <c r="K14" s="29" t="s">
        <v>1131</v>
      </c>
      <c r="L14" s="29" t="s">
        <v>840</v>
      </c>
      <c r="M14" s="29" t="s">
        <v>1130</v>
      </c>
      <c r="N14" s="29" t="s">
        <v>1129</v>
      </c>
    </row>
    <row r="15" spans="2:14" ht="29.5" customHeight="1">
      <c r="B15" s="8">
        <f t="shared" si="0"/>
        <v>7</v>
      </c>
      <c r="C15" s="29" t="s">
        <v>913</v>
      </c>
      <c r="D15" s="28" t="s">
        <v>912</v>
      </c>
      <c r="E15" s="29" t="s">
        <v>926</v>
      </c>
      <c r="F15" s="29" t="s">
        <v>840</v>
      </c>
      <c r="G15" s="29" t="s">
        <v>840</v>
      </c>
      <c r="H15" s="29" t="s">
        <v>897</v>
      </c>
      <c r="I15" s="29" t="s">
        <v>840</v>
      </c>
      <c r="J15" s="33" t="s">
        <v>1134</v>
      </c>
      <c r="K15" s="29" t="s">
        <v>1136</v>
      </c>
      <c r="L15" s="29" t="s">
        <v>840</v>
      </c>
      <c r="M15" s="29" t="s">
        <v>1135</v>
      </c>
      <c r="N15" s="29" t="s">
        <v>1133</v>
      </c>
    </row>
    <row r="16" spans="2:14" ht="29" customHeight="1">
      <c r="B16" s="8">
        <f t="shared" si="0"/>
        <v>8</v>
      </c>
      <c r="C16" s="29" t="s">
        <v>915</v>
      </c>
      <c r="D16" s="28" t="s">
        <v>914</v>
      </c>
      <c r="E16" s="29" t="s">
        <v>927</v>
      </c>
      <c r="F16" s="29" t="s">
        <v>840</v>
      </c>
      <c r="G16" s="29" t="s">
        <v>840</v>
      </c>
      <c r="H16" s="29" t="s">
        <v>897</v>
      </c>
      <c r="I16" s="29" t="s">
        <v>840</v>
      </c>
      <c r="J16" s="33" t="s">
        <v>1134</v>
      </c>
      <c r="K16" s="29" t="s">
        <v>1138</v>
      </c>
      <c r="L16" s="29" t="s">
        <v>840</v>
      </c>
      <c r="M16" s="29" t="s">
        <v>1139</v>
      </c>
      <c r="N16" s="29" t="s">
        <v>1137</v>
      </c>
    </row>
    <row r="17" spans="2:14" ht="29" customHeight="1">
      <c r="B17" s="8">
        <f t="shared" si="0"/>
        <v>9</v>
      </c>
      <c r="C17" s="29" t="s">
        <v>917</v>
      </c>
      <c r="D17" s="28" t="s">
        <v>916</v>
      </c>
      <c r="E17" s="29" t="s">
        <v>928</v>
      </c>
      <c r="F17" s="29" t="s">
        <v>840</v>
      </c>
      <c r="G17" s="29" t="s">
        <v>840</v>
      </c>
      <c r="H17" s="29" t="s">
        <v>897</v>
      </c>
      <c r="I17" s="29" t="s">
        <v>840</v>
      </c>
      <c r="J17" s="32" t="s">
        <v>1128</v>
      </c>
      <c r="K17" s="29" t="s">
        <v>1142</v>
      </c>
      <c r="L17" s="29" t="s">
        <v>840</v>
      </c>
      <c r="M17" s="29" t="s">
        <v>1141</v>
      </c>
      <c r="N17" s="29" t="s">
        <v>1140</v>
      </c>
    </row>
    <row r="18" spans="2:14" ht="29" customHeight="1">
      <c r="B18" s="8">
        <f t="shared" si="0"/>
        <v>10</v>
      </c>
      <c r="C18" s="29" t="s">
        <v>930</v>
      </c>
      <c r="D18" s="28" t="s">
        <v>929</v>
      </c>
      <c r="E18" s="29" t="s">
        <v>931</v>
      </c>
      <c r="F18" s="29" t="s">
        <v>840</v>
      </c>
      <c r="G18" s="29" t="s">
        <v>840</v>
      </c>
      <c r="H18" s="29" t="s">
        <v>897</v>
      </c>
      <c r="I18" s="29" t="s">
        <v>840</v>
      </c>
      <c r="J18" s="32" t="s">
        <v>1128</v>
      </c>
      <c r="K18" s="29" t="s">
        <v>1144</v>
      </c>
      <c r="L18" s="29" t="s">
        <v>840</v>
      </c>
      <c r="M18" s="29" t="s">
        <v>1145</v>
      </c>
      <c r="N18" s="29" t="s">
        <v>1143</v>
      </c>
    </row>
    <row r="19" spans="2:14" ht="29" customHeight="1">
      <c r="B19" s="8">
        <f t="shared" si="0"/>
        <v>11</v>
      </c>
      <c r="C19" s="29" t="s">
        <v>933</v>
      </c>
      <c r="D19" s="28" t="s">
        <v>932</v>
      </c>
      <c r="E19" s="29" t="s">
        <v>934</v>
      </c>
      <c r="F19" s="29" t="s">
        <v>840</v>
      </c>
      <c r="G19" s="29" t="s">
        <v>840</v>
      </c>
      <c r="H19" s="29" t="s">
        <v>897</v>
      </c>
      <c r="I19" s="29" t="s">
        <v>840</v>
      </c>
      <c r="J19" s="32" t="s">
        <v>1128</v>
      </c>
      <c r="K19" s="29" t="s">
        <v>1148</v>
      </c>
      <c r="L19" s="29" t="s">
        <v>840</v>
      </c>
      <c r="M19" s="29" t="s">
        <v>1147</v>
      </c>
      <c r="N19" s="29" t="s">
        <v>1146</v>
      </c>
    </row>
    <row r="20" spans="2:14" ht="29" customHeight="1">
      <c r="B20" s="8">
        <f t="shared" si="0"/>
        <v>12</v>
      </c>
      <c r="C20" s="29" t="s">
        <v>936</v>
      </c>
      <c r="D20" s="28" t="s">
        <v>935</v>
      </c>
      <c r="E20" s="29" t="s">
        <v>937</v>
      </c>
      <c r="F20" s="29" t="s">
        <v>840</v>
      </c>
      <c r="G20" s="29" t="s">
        <v>840</v>
      </c>
      <c r="H20" s="29" t="s">
        <v>897</v>
      </c>
      <c r="I20" s="29" t="s">
        <v>840</v>
      </c>
      <c r="J20" s="34" t="s">
        <v>1150</v>
      </c>
      <c r="K20" s="29" t="s">
        <v>1151</v>
      </c>
      <c r="L20" s="29" t="s">
        <v>840</v>
      </c>
      <c r="M20" s="29" t="s">
        <v>1152</v>
      </c>
      <c r="N20" s="29" t="s">
        <v>1149</v>
      </c>
    </row>
    <row r="21" spans="2:14" ht="29" customHeight="1">
      <c r="B21" s="8">
        <f t="shared" si="0"/>
        <v>13</v>
      </c>
      <c r="C21" s="29" t="s">
        <v>939</v>
      </c>
      <c r="D21" s="28" t="s">
        <v>938</v>
      </c>
      <c r="E21" s="29" t="s">
        <v>940</v>
      </c>
      <c r="F21" s="29" t="s">
        <v>840</v>
      </c>
      <c r="G21" s="29" t="s">
        <v>840</v>
      </c>
      <c r="H21" s="29" t="s">
        <v>897</v>
      </c>
      <c r="I21" s="29" t="s">
        <v>840</v>
      </c>
      <c r="J21" s="32" t="s">
        <v>1128</v>
      </c>
      <c r="K21" s="29" t="s">
        <v>1154</v>
      </c>
      <c r="L21" s="29" t="s">
        <v>840</v>
      </c>
      <c r="M21" s="29" t="s">
        <v>1155</v>
      </c>
      <c r="N21" s="29" t="s">
        <v>1153</v>
      </c>
    </row>
    <row r="22" spans="2:14" ht="29" customHeight="1">
      <c r="B22" s="8">
        <f t="shared" si="0"/>
        <v>14</v>
      </c>
      <c r="C22" s="29" t="s">
        <v>942</v>
      </c>
      <c r="D22" s="28" t="s">
        <v>941</v>
      </c>
      <c r="E22" s="29" t="s">
        <v>943</v>
      </c>
      <c r="F22" s="29" t="s">
        <v>840</v>
      </c>
      <c r="G22" s="29" t="s">
        <v>840</v>
      </c>
      <c r="H22" s="29" t="s">
        <v>897</v>
      </c>
      <c r="I22" s="29" t="s">
        <v>840</v>
      </c>
      <c r="J22" s="32" t="s">
        <v>1128</v>
      </c>
      <c r="K22" s="29" t="s">
        <v>1158</v>
      </c>
      <c r="L22" s="29" t="s">
        <v>840</v>
      </c>
      <c r="M22" s="29" t="s">
        <v>1157</v>
      </c>
      <c r="N22" s="29" t="s">
        <v>1156</v>
      </c>
    </row>
    <row r="23" spans="2:14" ht="29" customHeight="1">
      <c r="B23" s="8">
        <f t="shared" si="0"/>
        <v>15</v>
      </c>
      <c r="C23" s="29" t="s">
        <v>945</v>
      </c>
      <c r="D23" s="28" t="s">
        <v>944</v>
      </c>
      <c r="E23" s="29" t="s">
        <v>946</v>
      </c>
      <c r="F23" s="29" t="s">
        <v>840</v>
      </c>
      <c r="G23" s="29" t="s">
        <v>840</v>
      </c>
      <c r="H23" s="29" t="s">
        <v>897</v>
      </c>
      <c r="I23" s="29" t="s">
        <v>840</v>
      </c>
      <c r="J23" s="33" t="s">
        <v>1134</v>
      </c>
      <c r="K23" s="29" t="s">
        <v>1161</v>
      </c>
      <c r="L23" s="29" t="s">
        <v>840</v>
      </c>
      <c r="M23" s="29" t="s">
        <v>1160</v>
      </c>
      <c r="N23" s="29" t="s">
        <v>1159</v>
      </c>
    </row>
    <row r="24" spans="2:14" ht="29" customHeight="1">
      <c r="B24" s="8">
        <f t="shared" si="0"/>
        <v>16</v>
      </c>
      <c r="C24" s="29" t="s">
        <v>948</v>
      </c>
      <c r="D24" s="28" t="s">
        <v>947</v>
      </c>
      <c r="E24" s="29" t="s">
        <v>949</v>
      </c>
      <c r="F24" s="29" t="s">
        <v>840</v>
      </c>
      <c r="G24" s="29" t="s">
        <v>840</v>
      </c>
      <c r="H24" s="29" t="s">
        <v>897</v>
      </c>
      <c r="I24" s="29" t="s">
        <v>840</v>
      </c>
      <c r="J24" s="32" t="s">
        <v>1128</v>
      </c>
      <c r="K24" s="29" t="s">
        <v>1164</v>
      </c>
      <c r="L24" s="29" t="s">
        <v>840</v>
      </c>
      <c r="M24" s="29" t="s">
        <v>1163</v>
      </c>
      <c r="N24" s="29" t="s">
        <v>1162</v>
      </c>
    </row>
    <row r="25" spans="2:14" ht="29" customHeight="1">
      <c r="B25" s="8">
        <f t="shared" si="0"/>
        <v>17</v>
      </c>
      <c r="C25" s="29" t="s">
        <v>951</v>
      </c>
      <c r="D25" s="28" t="s">
        <v>950</v>
      </c>
      <c r="E25" s="29" t="s">
        <v>952</v>
      </c>
      <c r="F25" s="29" t="s">
        <v>840</v>
      </c>
      <c r="G25" s="29" t="s">
        <v>840</v>
      </c>
      <c r="H25" s="29" t="s">
        <v>897</v>
      </c>
      <c r="I25" s="29" t="s">
        <v>840</v>
      </c>
      <c r="J25" s="32" t="s">
        <v>1128</v>
      </c>
      <c r="K25" s="29" t="s">
        <v>1151</v>
      </c>
      <c r="L25" s="29" t="s">
        <v>840</v>
      </c>
      <c r="M25" s="29" t="s">
        <v>1166</v>
      </c>
      <c r="N25" s="29" t="s">
        <v>1165</v>
      </c>
    </row>
    <row r="26" spans="2:14" ht="29" customHeight="1">
      <c r="B26" s="8">
        <f t="shared" si="0"/>
        <v>18</v>
      </c>
      <c r="C26" s="29" t="s">
        <v>954</v>
      </c>
      <c r="D26" s="28" t="s">
        <v>953</v>
      </c>
      <c r="E26" s="29" t="s">
        <v>955</v>
      </c>
      <c r="F26" s="29" t="s">
        <v>840</v>
      </c>
      <c r="G26" s="29" t="s">
        <v>840</v>
      </c>
      <c r="H26" s="29" t="s">
        <v>897</v>
      </c>
      <c r="I26" s="29" t="s">
        <v>840</v>
      </c>
      <c r="J26" s="32" t="s">
        <v>1128</v>
      </c>
      <c r="K26" s="29" t="s">
        <v>1168</v>
      </c>
      <c r="L26" s="29" t="s">
        <v>840</v>
      </c>
      <c r="M26" s="29" t="s">
        <v>1169</v>
      </c>
      <c r="N26" s="29" t="s">
        <v>1167</v>
      </c>
    </row>
    <row r="27" spans="2:14" ht="29" customHeight="1">
      <c r="B27" s="8">
        <f t="shared" si="0"/>
        <v>19</v>
      </c>
      <c r="C27" s="29" t="s">
        <v>957</v>
      </c>
      <c r="D27" s="28" t="s">
        <v>956</v>
      </c>
      <c r="E27" s="29" t="s">
        <v>958</v>
      </c>
      <c r="F27" s="29" t="s">
        <v>840</v>
      </c>
      <c r="G27" s="29" t="s">
        <v>840</v>
      </c>
      <c r="H27" s="29" t="s">
        <v>897</v>
      </c>
      <c r="I27" s="29" t="s">
        <v>840</v>
      </c>
      <c r="J27" s="32" t="s">
        <v>1128</v>
      </c>
      <c r="K27" s="29" t="s">
        <v>1171</v>
      </c>
      <c r="L27" s="29" t="s">
        <v>840</v>
      </c>
      <c r="M27" s="29" t="s">
        <v>1172</v>
      </c>
      <c r="N27" s="29" t="s">
        <v>1170</v>
      </c>
    </row>
    <row r="28" spans="2:14" ht="29" customHeight="1">
      <c r="B28" s="8">
        <f t="shared" si="0"/>
        <v>20</v>
      </c>
      <c r="C28" s="29" t="s">
        <v>960</v>
      </c>
      <c r="D28" s="28" t="s">
        <v>959</v>
      </c>
      <c r="E28" s="29" t="s">
        <v>961</v>
      </c>
      <c r="F28" s="29" t="s">
        <v>840</v>
      </c>
      <c r="G28" s="29" t="s">
        <v>840</v>
      </c>
      <c r="H28" s="29" t="s">
        <v>897</v>
      </c>
      <c r="I28" s="29" t="s">
        <v>840</v>
      </c>
      <c r="J28" s="29"/>
      <c r="K28" s="29"/>
      <c r="L28" s="29" t="s">
        <v>840</v>
      </c>
      <c r="M28" s="29"/>
      <c r="N28" s="29"/>
    </row>
    <row r="29" spans="2:14" ht="29" customHeight="1">
      <c r="B29" s="8">
        <f t="shared" si="0"/>
        <v>21</v>
      </c>
      <c r="C29" s="29" t="s">
        <v>963</v>
      </c>
      <c r="D29" s="28" t="s">
        <v>962</v>
      </c>
      <c r="E29" s="29" t="s">
        <v>964</v>
      </c>
      <c r="F29" s="29" t="s">
        <v>840</v>
      </c>
      <c r="G29" s="29" t="s">
        <v>840</v>
      </c>
      <c r="H29" s="29" t="s">
        <v>897</v>
      </c>
      <c r="I29" s="29" t="s">
        <v>840</v>
      </c>
      <c r="J29" s="29"/>
      <c r="K29" s="29"/>
      <c r="L29" s="29" t="s">
        <v>840</v>
      </c>
      <c r="M29" s="29"/>
      <c r="N29" s="29"/>
    </row>
    <row r="30" spans="2:14" ht="29" customHeight="1">
      <c r="B30" s="8">
        <f t="shared" si="0"/>
        <v>22</v>
      </c>
      <c r="C30" s="29" t="s">
        <v>966</v>
      </c>
      <c r="D30" s="28" t="s">
        <v>965</v>
      </c>
      <c r="E30" s="29" t="s">
        <v>967</v>
      </c>
      <c r="F30" s="29" t="s">
        <v>840</v>
      </c>
      <c r="G30" s="29" t="s">
        <v>840</v>
      </c>
      <c r="H30" s="29" t="s">
        <v>897</v>
      </c>
      <c r="I30" s="29" t="s">
        <v>840</v>
      </c>
      <c r="J30" s="29"/>
      <c r="K30" s="29"/>
      <c r="L30" s="29" t="s">
        <v>840</v>
      </c>
      <c r="M30" s="29"/>
      <c r="N30" s="29"/>
    </row>
    <row r="31" spans="2:14" ht="29" customHeight="1">
      <c r="B31" s="8">
        <f t="shared" si="0"/>
        <v>23</v>
      </c>
      <c r="C31" s="29" t="s">
        <v>969</v>
      </c>
      <c r="D31" s="28" t="s">
        <v>968</v>
      </c>
      <c r="E31" s="29" t="s">
        <v>970</v>
      </c>
      <c r="F31" s="29" t="s">
        <v>840</v>
      </c>
      <c r="G31" s="29" t="s">
        <v>840</v>
      </c>
      <c r="H31" s="29" t="s">
        <v>897</v>
      </c>
      <c r="I31" s="29" t="s">
        <v>840</v>
      </c>
      <c r="J31" s="29"/>
      <c r="K31" s="29"/>
      <c r="L31" s="29" t="s">
        <v>840</v>
      </c>
      <c r="M31" s="29"/>
      <c r="N31" s="29"/>
    </row>
    <row r="32" spans="2:14" ht="29" customHeight="1">
      <c r="B32" s="8">
        <f t="shared" si="0"/>
        <v>24</v>
      </c>
      <c r="C32" s="29" t="s">
        <v>972</v>
      </c>
      <c r="D32" s="28" t="s">
        <v>971</v>
      </c>
      <c r="E32" s="29" t="s">
        <v>973</v>
      </c>
      <c r="F32" s="29" t="s">
        <v>840</v>
      </c>
      <c r="G32" s="29" t="s">
        <v>840</v>
      </c>
      <c r="H32" s="29" t="s">
        <v>897</v>
      </c>
      <c r="I32" s="29" t="s">
        <v>840</v>
      </c>
      <c r="J32" s="29"/>
      <c r="K32" s="29"/>
      <c r="L32" s="29" t="s">
        <v>840</v>
      </c>
      <c r="M32" s="29"/>
      <c r="N32" s="29"/>
    </row>
    <row r="33" spans="2:14" ht="29" customHeight="1">
      <c r="B33" s="8">
        <f t="shared" si="0"/>
        <v>25</v>
      </c>
      <c r="C33" s="29" t="s">
        <v>975</v>
      </c>
      <c r="D33" s="28" t="s">
        <v>974</v>
      </c>
      <c r="E33" s="29" t="s">
        <v>976</v>
      </c>
      <c r="F33" s="29" t="s">
        <v>840</v>
      </c>
      <c r="G33" s="29" t="s">
        <v>840</v>
      </c>
      <c r="H33" s="29" t="s">
        <v>897</v>
      </c>
      <c r="I33" s="29" t="s">
        <v>840</v>
      </c>
      <c r="J33" s="29"/>
      <c r="K33" s="29"/>
      <c r="L33" s="29" t="s">
        <v>840</v>
      </c>
      <c r="M33" s="29"/>
      <c r="N33" s="29"/>
    </row>
    <row r="34" spans="2:14" ht="29" customHeight="1">
      <c r="B34" s="8">
        <f t="shared" si="0"/>
        <v>26</v>
      </c>
      <c r="C34" s="29" t="s">
        <v>978</v>
      </c>
      <c r="D34" s="28" t="s">
        <v>977</v>
      </c>
      <c r="E34" s="29" t="s">
        <v>979</v>
      </c>
      <c r="F34" s="29" t="s">
        <v>840</v>
      </c>
      <c r="G34" s="29" t="s">
        <v>840</v>
      </c>
      <c r="H34" s="29" t="s">
        <v>897</v>
      </c>
      <c r="I34" s="29" t="s">
        <v>840</v>
      </c>
      <c r="J34" s="29"/>
      <c r="K34" s="29"/>
      <c r="L34" s="29" t="s">
        <v>840</v>
      </c>
      <c r="M34" s="29"/>
      <c r="N34" s="29"/>
    </row>
    <row r="35" spans="2:14" ht="29" customHeight="1">
      <c r="B35" s="8">
        <f t="shared" si="0"/>
        <v>27</v>
      </c>
      <c r="C35" s="29" t="s">
        <v>981</v>
      </c>
      <c r="D35" s="28" t="s">
        <v>980</v>
      </c>
      <c r="E35" s="29" t="s">
        <v>982</v>
      </c>
      <c r="F35" s="29" t="s">
        <v>840</v>
      </c>
      <c r="G35" s="29" t="s">
        <v>840</v>
      </c>
      <c r="H35" s="29" t="s">
        <v>897</v>
      </c>
      <c r="I35" s="29" t="s">
        <v>840</v>
      </c>
      <c r="J35" s="29"/>
      <c r="K35" s="29"/>
      <c r="L35" s="29" t="s">
        <v>840</v>
      </c>
      <c r="M35" s="29"/>
      <c r="N35" s="29"/>
    </row>
    <row r="36" spans="2:14" ht="29" customHeight="1">
      <c r="B36" s="8">
        <f t="shared" si="0"/>
        <v>28</v>
      </c>
      <c r="C36" s="29" t="s">
        <v>984</v>
      </c>
      <c r="D36" s="28" t="s">
        <v>983</v>
      </c>
      <c r="E36" s="29" t="s">
        <v>985</v>
      </c>
      <c r="F36" s="29" t="s">
        <v>840</v>
      </c>
      <c r="G36" s="29" t="s">
        <v>840</v>
      </c>
      <c r="H36" s="29" t="s">
        <v>897</v>
      </c>
      <c r="I36" s="29" t="s">
        <v>840</v>
      </c>
      <c r="J36" s="29"/>
      <c r="K36" s="29"/>
      <c r="L36" s="29" t="s">
        <v>840</v>
      </c>
      <c r="M36" s="29"/>
      <c r="N36" s="29"/>
    </row>
    <row r="37" spans="2:14" ht="29" customHeight="1">
      <c r="B37" s="8">
        <f t="shared" si="0"/>
        <v>29</v>
      </c>
      <c r="C37" s="29" t="s">
        <v>987</v>
      </c>
      <c r="D37" s="28" t="s">
        <v>986</v>
      </c>
      <c r="E37" s="29" t="s">
        <v>988</v>
      </c>
      <c r="F37" s="29" t="s">
        <v>840</v>
      </c>
      <c r="G37" s="29" t="s">
        <v>840</v>
      </c>
      <c r="H37" s="29" t="s">
        <v>897</v>
      </c>
      <c r="I37" s="29" t="s">
        <v>840</v>
      </c>
      <c r="J37" s="29"/>
      <c r="K37" s="29"/>
      <c r="L37" s="29" t="s">
        <v>840</v>
      </c>
      <c r="M37" s="29"/>
      <c r="N37" s="29"/>
    </row>
    <row r="38" spans="2:14" ht="29" customHeight="1">
      <c r="B38" s="8">
        <f t="shared" si="0"/>
        <v>30</v>
      </c>
      <c r="C38" s="29" t="s">
        <v>990</v>
      </c>
      <c r="D38" s="28" t="s">
        <v>989</v>
      </c>
      <c r="E38" s="29" t="s">
        <v>991</v>
      </c>
      <c r="F38" s="29" t="s">
        <v>840</v>
      </c>
      <c r="G38" s="29" t="s">
        <v>840</v>
      </c>
      <c r="H38" s="29" t="s">
        <v>897</v>
      </c>
      <c r="I38" s="29" t="s">
        <v>840</v>
      </c>
      <c r="J38" s="29"/>
      <c r="K38" s="29"/>
      <c r="L38" s="29" t="s">
        <v>840</v>
      </c>
      <c r="M38" s="29"/>
      <c r="N38" s="29"/>
    </row>
    <row r="39" spans="2:14" ht="29" customHeight="1">
      <c r="B39" s="8">
        <f t="shared" si="0"/>
        <v>31</v>
      </c>
      <c r="C39" s="29" t="s">
        <v>984</v>
      </c>
      <c r="D39" s="28" t="s">
        <v>983</v>
      </c>
      <c r="E39" s="29" t="s">
        <v>985</v>
      </c>
      <c r="F39" s="29" t="s">
        <v>840</v>
      </c>
      <c r="G39" s="29" t="s">
        <v>840</v>
      </c>
      <c r="H39" s="29" t="s">
        <v>897</v>
      </c>
      <c r="I39" s="29" t="s">
        <v>840</v>
      </c>
      <c r="J39" s="29"/>
      <c r="K39" s="29"/>
      <c r="L39" s="29" t="s">
        <v>840</v>
      </c>
      <c r="M39" s="29"/>
      <c r="N39" s="29"/>
    </row>
    <row r="40" spans="2:14" ht="29" customHeight="1">
      <c r="B40" s="8">
        <f t="shared" si="0"/>
        <v>32</v>
      </c>
      <c r="C40" s="29" t="s">
        <v>987</v>
      </c>
      <c r="D40" s="28" t="s">
        <v>986</v>
      </c>
      <c r="E40" s="29" t="s">
        <v>988</v>
      </c>
      <c r="F40" s="29" t="s">
        <v>840</v>
      </c>
      <c r="G40" s="29" t="s">
        <v>840</v>
      </c>
      <c r="H40" s="29" t="s">
        <v>897</v>
      </c>
      <c r="I40" s="29" t="s">
        <v>840</v>
      </c>
      <c r="J40" s="29"/>
      <c r="K40" s="29"/>
      <c r="L40" s="29" t="s">
        <v>840</v>
      </c>
      <c r="M40" s="29"/>
      <c r="N40" s="29"/>
    </row>
    <row r="41" spans="2:14" ht="29" customHeight="1">
      <c r="B41" s="8">
        <f t="shared" si="0"/>
        <v>33</v>
      </c>
      <c r="C41" s="29" t="s">
        <v>990</v>
      </c>
      <c r="D41" s="28" t="s">
        <v>989</v>
      </c>
      <c r="E41" s="29" t="s">
        <v>991</v>
      </c>
      <c r="F41" s="29" t="s">
        <v>840</v>
      </c>
      <c r="G41" s="29" t="s">
        <v>840</v>
      </c>
      <c r="H41" s="29" t="s">
        <v>897</v>
      </c>
      <c r="I41" s="29" t="s">
        <v>840</v>
      </c>
      <c r="J41" s="29"/>
      <c r="K41" s="29"/>
      <c r="L41" s="29" t="s">
        <v>840</v>
      </c>
      <c r="M41" s="29"/>
      <c r="N41" s="29"/>
    </row>
    <row r="42" spans="2:14" ht="29" customHeight="1">
      <c r="B42" s="8">
        <f t="shared" si="0"/>
        <v>34</v>
      </c>
      <c r="C42" s="29" t="s">
        <v>993</v>
      </c>
      <c r="D42" s="29" t="s">
        <v>992</v>
      </c>
      <c r="E42" s="29" t="s">
        <v>994</v>
      </c>
      <c r="F42" s="29" t="s">
        <v>840</v>
      </c>
      <c r="G42" s="29" t="s">
        <v>840</v>
      </c>
      <c r="H42" s="29" t="s">
        <v>897</v>
      </c>
      <c r="I42" s="29" t="s">
        <v>840</v>
      </c>
      <c r="J42" s="29"/>
      <c r="K42" s="29"/>
      <c r="L42" s="29" t="s">
        <v>840</v>
      </c>
      <c r="M42" s="29"/>
      <c r="N42" s="29"/>
    </row>
    <row r="43" spans="2:14" ht="29" customHeight="1">
      <c r="B43" s="8">
        <f t="shared" si="0"/>
        <v>35</v>
      </c>
      <c r="C43" s="29" t="s">
        <v>996</v>
      </c>
      <c r="D43" s="28" t="s">
        <v>995</v>
      </c>
      <c r="E43" s="31" t="s">
        <v>997</v>
      </c>
      <c r="F43" s="29" t="s">
        <v>840</v>
      </c>
      <c r="G43" s="29" t="s">
        <v>840</v>
      </c>
      <c r="H43" s="29" t="s">
        <v>897</v>
      </c>
      <c r="I43" s="29" t="s">
        <v>840</v>
      </c>
      <c r="J43" s="29"/>
      <c r="K43" s="29"/>
      <c r="L43" s="29" t="s">
        <v>840</v>
      </c>
      <c r="M43" s="29"/>
      <c r="N43" s="29"/>
    </row>
    <row r="44" spans="2:14" ht="29" customHeight="1">
      <c r="B44" s="8">
        <f t="shared" si="0"/>
        <v>36</v>
      </c>
      <c r="C44" s="29" t="s">
        <v>999</v>
      </c>
      <c r="D44" s="28" t="s">
        <v>998</v>
      </c>
      <c r="E44" s="29" t="s">
        <v>1000</v>
      </c>
      <c r="F44" s="29" t="s">
        <v>840</v>
      </c>
      <c r="G44" s="29" t="s">
        <v>840</v>
      </c>
      <c r="H44" s="29" t="s">
        <v>897</v>
      </c>
      <c r="I44" s="29" t="s">
        <v>840</v>
      </c>
      <c r="J44" s="29"/>
      <c r="K44" s="29"/>
      <c r="L44" s="29" t="s">
        <v>840</v>
      </c>
      <c r="M44" s="29"/>
      <c r="N44" s="29"/>
    </row>
    <row r="45" spans="2:14" ht="29" customHeight="1">
      <c r="B45" s="8">
        <f t="shared" si="0"/>
        <v>37</v>
      </c>
      <c r="C45" s="29" t="s">
        <v>1002</v>
      </c>
      <c r="D45" s="28" t="s">
        <v>1001</v>
      </c>
      <c r="E45" s="31" t="s">
        <v>1003</v>
      </c>
      <c r="F45" s="29" t="s">
        <v>840</v>
      </c>
      <c r="G45" s="29" t="s">
        <v>840</v>
      </c>
      <c r="H45" s="29" t="s">
        <v>897</v>
      </c>
      <c r="I45" s="29" t="s">
        <v>840</v>
      </c>
      <c r="J45" s="29"/>
      <c r="K45" s="29"/>
      <c r="L45" s="29" t="s">
        <v>840</v>
      </c>
      <c r="M45" s="29"/>
      <c r="N45" s="29"/>
    </row>
    <row r="46" spans="2:14" ht="29" customHeight="1">
      <c r="B46" s="8">
        <f t="shared" si="0"/>
        <v>38</v>
      </c>
      <c r="C46" s="29" t="s">
        <v>1005</v>
      </c>
      <c r="D46" s="28" t="s">
        <v>1004</v>
      </c>
      <c r="E46" s="29" t="s">
        <v>1006</v>
      </c>
      <c r="F46" s="29" t="s">
        <v>840</v>
      </c>
      <c r="G46" s="29" t="s">
        <v>840</v>
      </c>
      <c r="H46" s="29" t="s">
        <v>897</v>
      </c>
      <c r="I46" s="29" t="s">
        <v>840</v>
      </c>
      <c r="J46" s="29"/>
      <c r="K46" s="29"/>
      <c r="L46" s="29" t="s">
        <v>840</v>
      </c>
      <c r="M46" s="29"/>
      <c r="N46" s="29"/>
    </row>
    <row r="47" spans="2:14" ht="29" customHeight="1">
      <c r="B47" s="8">
        <f t="shared" si="0"/>
        <v>39</v>
      </c>
      <c r="C47" s="29" t="s">
        <v>1008</v>
      </c>
      <c r="D47" s="28" t="s">
        <v>1007</v>
      </c>
      <c r="E47" s="29" t="s">
        <v>1009</v>
      </c>
      <c r="F47" s="29" t="s">
        <v>840</v>
      </c>
      <c r="G47" s="29" t="s">
        <v>840</v>
      </c>
      <c r="H47" s="29" t="s">
        <v>897</v>
      </c>
      <c r="I47" s="29" t="s">
        <v>840</v>
      </c>
      <c r="J47" s="29"/>
      <c r="K47" s="29"/>
      <c r="L47" s="29" t="s">
        <v>840</v>
      </c>
      <c r="M47" s="29"/>
      <c r="N47" s="29"/>
    </row>
    <row r="48" spans="2:14" ht="29" customHeight="1">
      <c r="B48" s="8">
        <f t="shared" si="0"/>
        <v>40</v>
      </c>
      <c r="C48" s="29" t="s">
        <v>1011</v>
      </c>
      <c r="D48" s="28" t="s">
        <v>1010</v>
      </c>
      <c r="E48" s="29" t="s">
        <v>1012</v>
      </c>
      <c r="F48" s="29" t="s">
        <v>840</v>
      </c>
      <c r="G48" s="29" t="s">
        <v>840</v>
      </c>
      <c r="H48" s="29" t="s">
        <v>897</v>
      </c>
      <c r="I48" s="29" t="s">
        <v>840</v>
      </c>
      <c r="J48" s="29"/>
      <c r="K48" s="29"/>
      <c r="L48" s="29" t="s">
        <v>840</v>
      </c>
      <c r="M48" s="29"/>
      <c r="N48" s="29"/>
    </row>
    <row r="49" spans="2:14" ht="29" customHeight="1">
      <c r="B49" s="8">
        <f t="shared" si="0"/>
        <v>41</v>
      </c>
      <c r="C49" s="29" t="s">
        <v>1014</v>
      </c>
      <c r="D49" s="28" t="s">
        <v>1013</v>
      </c>
      <c r="E49" s="29" t="s">
        <v>1015</v>
      </c>
      <c r="F49" s="29" t="s">
        <v>840</v>
      </c>
      <c r="G49" s="29" t="s">
        <v>840</v>
      </c>
      <c r="H49" s="29" t="s">
        <v>897</v>
      </c>
      <c r="I49" s="29" t="s">
        <v>840</v>
      </c>
      <c r="J49" s="29"/>
      <c r="K49" s="29"/>
      <c r="L49" s="29" t="s">
        <v>840</v>
      </c>
      <c r="M49" s="29"/>
      <c r="N49" s="29"/>
    </row>
    <row r="50" spans="2:14" ht="29" customHeight="1">
      <c r="B50" s="8">
        <f t="shared" si="0"/>
        <v>42</v>
      </c>
      <c r="C50" s="29" t="s">
        <v>1017</v>
      </c>
      <c r="D50" s="28" t="s">
        <v>1016</v>
      </c>
      <c r="E50" s="29" t="s">
        <v>1018</v>
      </c>
      <c r="F50" s="29" t="s">
        <v>840</v>
      </c>
      <c r="G50" s="29" t="s">
        <v>840</v>
      </c>
      <c r="H50" s="29" t="s">
        <v>897</v>
      </c>
      <c r="I50" s="29" t="s">
        <v>840</v>
      </c>
      <c r="J50" s="29"/>
      <c r="K50" s="29"/>
      <c r="L50" s="29" t="s">
        <v>840</v>
      </c>
      <c r="M50" s="29"/>
      <c r="N50" s="29"/>
    </row>
    <row r="51" spans="2:14" ht="29" customHeight="1">
      <c r="B51" s="8">
        <f t="shared" si="0"/>
        <v>43</v>
      </c>
      <c r="C51" s="29" t="s">
        <v>1020</v>
      </c>
      <c r="D51" s="28" t="s">
        <v>1019</v>
      </c>
      <c r="E51" s="29" t="s">
        <v>1021</v>
      </c>
      <c r="F51" s="29" t="s">
        <v>840</v>
      </c>
      <c r="G51" s="29" t="s">
        <v>840</v>
      </c>
      <c r="H51" s="29" t="s">
        <v>897</v>
      </c>
      <c r="I51" s="29" t="s">
        <v>840</v>
      </c>
      <c r="J51" s="29"/>
      <c r="K51" s="29"/>
      <c r="L51" s="29" t="s">
        <v>840</v>
      </c>
      <c r="M51" s="29"/>
      <c r="N51" s="29"/>
    </row>
    <row r="52" spans="2:14" ht="29" customHeight="1">
      <c r="B52" s="8">
        <f t="shared" si="0"/>
        <v>44</v>
      </c>
      <c r="C52" s="29" t="s">
        <v>1023</v>
      </c>
      <c r="D52" s="28" t="s">
        <v>1022</v>
      </c>
      <c r="E52" s="29" t="s">
        <v>1024</v>
      </c>
      <c r="F52" s="29" t="s">
        <v>840</v>
      </c>
      <c r="G52" s="29" t="s">
        <v>840</v>
      </c>
      <c r="H52" s="29" t="s">
        <v>897</v>
      </c>
      <c r="I52" s="29" t="s">
        <v>840</v>
      </c>
      <c r="J52" s="29"/>
      <c r="K52" s="29"/>
      <c r="L52" s="29" t="s">
        <v>840</v>
      </c>
      <c r="M52" s="29"/>
      <c r="N52" s="29"/>
    </row>
    <row r="53" spans="2:14" ht="29" customHeight="1">
      <c r="B53" s="8">
        <f t="shared" si="0"/>
        <v>45</v>
      </c>
      <c r="C53" s="29" t="s">
        <v>1026</v>
      </c>
      <c r="D53" s="28" t="s">
        <v>1025</v>
      </c>
      <c r="E53" s="29" t="s">
        <v>1027</v>
      </c>
      <c r="F53" s="29" t="s">
        <v>840</v>
      </c>
      <c r="G53" s="29" t="s">
        <v>840</v>
      </c>
      <c r="H53" s="29" t="s">
        <v>897</v>
      </c>
      <c r="I53" s="29" t="s">
        <v>840</v>
      </c>
      <c r="J53" s="29"/>
      <c r="K53" s="29"/>
      <c r="L53" s="29" t="s">
        <v>840</v>
      </c>
      <c r="M53" s="29"/>
      <c r="N53" s="29"/>
    </row>
    <row r="54" spans="2:14" ht="29" customHeight="1">
      <c r="B54" s="8">
        <f t="shared" si="0"/>
        <v>46</v>
      </c>
      <c r="C54" s="29" t="s">
        <v>1029</v>
      </c>
      <c r="D54" s="28" t="s">
        <v>1028</v>
      </c>
      <c r="E54" s="29" t="s">
        <v>1030</v>
      </c>
      <c r="F54" s="29" t="s">
        <v>840</v>
      </c>
      <c r="G54" s="29" t="s">
        <v>840</v>
      </c>
      <c r="H54" s="29" t="s">
        <v>897</v>
      </c>
      <c r="I54" s="29" t="s">
        <v>840</v>
      </c>
      <c r="J54" s="29"/>
      <c r="K54" s="29"/>
      <c r="L54" s="29" t="s">
        <v>840</v>
      </c>
      <c r="M54" s="29"/>
      <c r="N54" s="29"/>
    </row>
    <row r="55" spans="2:14" ht="29" customHeight="1">
      <c r="B55" s="8">
        <f t="shared" si="0"/>
        <v>47</v>
      </c>
      <c r="C55" s="29" t="s">
        <v>1032</v>
      </c>
      <c r="D55" s="28" t="s">
        <v>1031</v>
      </c>
      <c r="E55" s="31" t="s">
        <v>1033</v>
      </c>
      <c r="F55" s="29" t="s">
        <v>840</v>
      </c>
      <c r="G55" s="29" t="s">
        <v>840</v>
      </c>
      <c r="H55" s="29" t="s">
        <v>897</v>
      </c>
      <c r="I55" s="29" t="s">
        <v>840</v>
      </c>
      <c r="J55" s="29"/>
      <c r="K55" s="29"/>
      <c r="L55" s="29" t="s">
        <v>840</v>
      </c>
      <c r="M55" s="29"/>
      <c r="N55" s="29"/>
    </row>
    <row r="56" spans="2:14" ht="29" customHeight="1">
      <c r="B56" s="8">
        <f t="shared" si="0"/>
        <v>48</v>
      </c>
      <c r="C56" s="29" t="s">
        <v>1035</v>
      </c>
      <c r="D56" s="28" t="s">
        <v>1034</v>
      </c>
      <c r="E56" s="29" t="s">
        <v>1036</v>
      </c>
      <c r="F56" s="29" t="s">
        <v>840</v>
      </c>
      <c r="G56" s="29" t="s">
        <v>840</v>
      </c>
      <c r="H56" s="29" t="s">
        <v>897</v>
      </c>
      <c r="I56" s="29" t="s">
        <v>840</v>
      </c>
      <c r="J56" s="29"/>
      <c r="K56" s="29"/>
      <c r="L56" s="29" t="s">
        <v>840</v>
      </c>
      <c r="M56" s="29"/>
      <c r="N56" s="29"/>
    </row>
    <row r="57" spans="2:14" ht="29" customHeight="1">
      <c r="B57" s="8">
        <f t="shared" si="0"/>
        <v>49</v>
      </c>
      <c r="C57" s="29" t="s">
        <v>896</v>
      </c>
      <c r="D57" s="28" t="s">
        <v>895</v>
      </c>
      <c r="E57" s="29" t="s">
        <v>1037</v>
      </c>
      <c r="F57" s="29" t="s">
        <v>840</v>
      </c>
      <c r="G57" s="29" t="s">
        <v>840</v>
      </c>
      <c r="H57" s="29" t="s">
        <v>897</v>
      </c>
      <c r="I57" s="29" t="s">
        <v>840</v>
      </c>
      <c r="J57" s="29"/>
      <c r="K57" s="29"/>
      <c r="L57" s="29" t="s">
        <v>840</v>
      </c>
      <c r="M57" s="29"/>
      <c r="N57" s="29"/>
    </row>
    <row r="58" spans="2:14" ht="29" customHeight="1">
      <c r="B58" s="8">
        <f t="shared" si="0"/>
        <v>50</v>
      </c>
      <c r="C58" s="29" t="s">
        <v>1039</v>
      </c>
      <c r="D58" s="28" t="s">
        <v>1038</v>
      </c>
      <c r="E58" s="29" t="s">
        <v>1040</v>
      </c>
      <c r="F58" s="29" t="s">
        <v>840</v>
      </c>
      <c r="G58" s="29" t="s">
        <v>840</v>
      </c>
      <c r="H58" s="29" t="s">
        <v>897</v>
      </c>
      <c r="I58" s="29" t="s">
        <v>840</v>
      </c>
      <c r="J58" s="29"/>
      <c r="K58" s="29"/>
      <c r="L58" s="29" t="s">
        <v>840</v>
      </c>
      <c r="M58" s="29"/>
      <c r="N58" s="29"/>
    </row>
    <row r="59" spans="2:14" ht="29" customHeight="1">
      <c r="B59" s="8">
        <f t="shared" si="0"/>
        <v>51</v>
      </c>
      <c r="C59" s="29" t="s">
        <v>1042</v>
      </c>
      <c r="D59" s="28" t="s">
        <v>1041</v>
      </c>
      <c r="E59" s="31" t="s">
        <v>1043</v>
      </c>
      <c r="F59" s="29" t="s">
        <v>840</v>
      </c>
      <c r="G59" s="29" t="s">
        <v>840</v>
      </c>
      <c r="H59" s="29" t="s">
        <v>897</v>
      </c>
      <c r="I59" s="29" t="s">
        <v>840</v>
      </c>
      <c r="J59" s="29"/>
      <c r="K59" s="29"/>
      <c r="L59" s="29" t="s">
        <v>840</v>
      </c>
      <c r="M59" s="29"/>
      <c r="N59" s="29"/>
    </row>
    <row r="60" spans="2:14" ht="29" customHeight="1">
      <c r="B60" s="8">
        <f t="shared" si="0"/>
        <v>52</v>
      </c>
      <c r="C60" s="29" t="s">
        <v>1045</v>
      </c>
      <c r="D60" s="28" t="s">
        <v>1044</v>
      </c>
      <c r="E60" s="29" t="s">
        <v>1046</v>
      </c>
      <c r="F60" s="29" t="s">
        <v>840</v>
      </c>
      <c r="G60" s="29" t="s">
        <v>840</v>
      </c>
      <c r="H60" s="29" t="s">
        <v>897</v>
      </c>
      <c r="I60" s="29" t="s">
        <v>840</v>
      </c>
      <c r="J60" s="29"/>
      <c r="K60" s="29"/>
      <c r="L60" s="29" t="s">
        <v>840</v>
      </c>
      <c r="M60" s="29"/>
      <c r="N60" s="29"/>
    </row>
    <row r="61" spans="2:14" ht="29" customHeight="1">
      <c r="B61" s="8">
        <f t="shared" si="0"/>
        <v>53</v>
      </c>
      <c r="C61" s="29" t="s">
        <v>1048</v>
      </c>
      <c r="D61" s="28" t="s">
        <v>1047</v>
      </c>
      <c r="E61" s="29" t="s">
        <v>1049</v>
      </c>
      <c r="F61" s="29" t="s">
        <v>840</v>
      </c>
      <c r="G61" s="29" t="s">
        <v>840</v>
      </c>
      <c r="H61" s="29" t="s">
        <v>897</v>
      </c>
      <c r="I61" s="29" t="s">
        <v>840</v>
      </c>
      <c r="J61" s="29"/>
      <c r="K61" s="29"/>
      <c r="L61" s="29" t="s">
        <v>840</v>
      </c>
      <c r="M61" s="29"/>
      <c r="N61" s="29"/>
    </row>
    <row r="62" spans="2:14" ht="29" customHeight="1">
      <c r="B62" s="8">
        <f t="shared" si="0"/>
        <v>54</v>
      </c>
      <c r="C62" s="29" t="s">
        <v>1051</v>
      </c>
      <c r="D62" s="28" t="s">
        <v>1050</v>
      </c>
      <c r="E62" s="29" t="s">
        <v>1052</v>
      </c>
      <c r="F62" s="29" t="s">
        <v>840</v>
      </c>
      <c r="G62" s="29" t="s">
        <v>840</v>
      </c>
      <c r="H62" s="29" t="s">
        <v>897</v>
      </c>
      <c r="I62" s="29" t="s">
        <v>840</v>
      </c>
      <c r="J62" s="29"/>
      <c r="K62" s="29"/>
      <c r="L62" s="29" t="s">
        <v>840</v>
      </c>
      <c r="M62" s="29"/>
      <c r="N62" s="29"/>
    </row>
    <row r="63" spans="2:14" ht="29" customHeight="1">
      <c r="B63" s="8">
        <f t="shared" si="0"/>
        <v>55</v>
      </c>
      <c r="C63" s="29" t="s">
        <v>1054</v>
      </c>
      <c r="D63" s="28" t="s">
        <v>1053</v>
      </c>
      <c r="E63" s="29" t="s">
        <v>1055</v>
      </c>
      <c r="F63" s="29" t="s">
        <v>840</v>
      </c>
      <c r="G63" s="29" t="s">
        <v>840</v>
      </c>
      <c r="H63" s="29" t="s">
        <v>897</v>
      </c>
      <c r="I63" s="29" t="s">
        <v>840</v>
      </c>
      <c r="J63" s="29"/>
      <c r="K63" s="29"/>
      <c r="L63" s="29" t="s">
        <v>840</v>
      </c>
      <c r="M63" s="29"/>
      <c r="N63" s="29"/>
    </row>
    <row r="64" spans="2:14" ht="29" customHeight="1">
      <c r="B64" s="8">
        <f>B63+1</f>
        <v>56</v>
      </c>
      <c r="C64" s="29" t="s">
        <v>1057</v>
      </c>
      <c r="D64" s="28" t="s">
        <v>1056</v>
      </c>
      <c r="E64" s="29" t="s">
        <v>1058</v>
      </c>
      <c r="F64" s="29" t="s">
        <v>840</v>
      </c>
      <c r="G64" s="29" t="s">
        <v>840</v>
      </c>
      <c r="H64" s="29" t="s">
        <v>897</v>
      </c>
      <c r="I64" s="29" t="s">
        <v>840</v>
      </c>
      <c r="J64" s="29"/>
      <c r="K64" s="29"/>
      <c r="L64" s="29" t="s">
        <v>840</v>
      </c>
      <c r="M64" s="29"/>
      <c r="N64" s="29"/>
    </row>
    <row r="65" spans="2:14" ht="29" customHeight="1">
      <c r="B65" s="8">
        <f t="shared" si="0"/>
        <v>57</v>
      </c>
      <c r="C65" s="29" t="s">
        <v>1060</v>
      </c>
      <c r="D65" s="28" t="s">
        <v>1059</v>
      </c>
      <c r="E65" s="31" t="s">
        <v>1061</v>
      </c>
      <c r="F65" s="29" t="s">
        <v>840</v>
      </c>
      <c r="G65" s="29" t="s">
        <v>840</v>
      </c>
      <c r="H65" s="29" t="s">
        <v>897</v>
      </c>
      <c r="I65" s="29" t="s">
        <v>840</v>
      </c>
      <c r="J65" s="29"/>
      <c r="K65" s="29"/>
      <c r="L65" s="29" t="s">
        <v>840</v>
      </c>
      <c r="M65" s="29"/>
      <c r="N65" s="29"/>
    </row>
    <row r="66" spans="2:14" ht="29" customHeight="1">
      <c r="B66" s="8">
        <f t="shared" si="0"/>
        <v>58</v>
      </c>
      <c r="C66" s="29" t="s">
        <v>1063</v>
      </c>
      <c r="D66" s="28" t="s">
        <v>1062</v>
      </c>
      <c r="E66" s="29" t="s">
        <v>1064</v>
      </c>
      <c r="F66" s="29" t="s">
        <v>840</v>
      </c>
      <c r="G66" s="29" t="s">
        <v>840</v>
      </c>
      <c r="H66" s="29" t="s">
        <v>897</v>
      </c>
      <c r="I66" s="29" t="s">
        <v>840</v>
      </c>
      <c r="J66" s="29"/>
      <c r="K66" s="29"/>
      <c r="L66" s="29" t="s">
        <v>840</v>
      </c>
      <c r="M66" s="29"/>
      <c r="N66" s="29"/>
    </row>
    <row r="67" spans="2:14" ht="29" customHeight="1">
      <c r="B67" s="8">
        <f t="shared" si="0"/>
        <v>59</v>
      </c>
      <c r="C67" s="29" t="s">
        <v>1066</v>
      </c>
      <c r="D67" s="28" t="s">
        <v>1065</v>
      </c>
      <c r="E67" s="29" t="s">
        <v>1067</v>
      </c>
      <c r="F67" s="29" t="s">
        <v>840</v>
      </c>
      <c r="G67" s="29" t="s">
        <v>840</v>
      </c>
      <c r="H67" s="29" t="s">
        <v>897</v>
      </c>
      <c r="I67" s="29" t="s">
        <v>840</v>
      </c>
      <c r="J67" s="29"/>
      <c r="K67" s="29"/>
      <c r="L67" s="29" t="s">
        <v>840</v>
      </c>
      <c r="M67" s="29"/>
      <c r="N67" s="29"/>
    </row>
    <row r="68" spans="2:14" ht="29" customHeight="1">
      <c r="B68" s="8">
        <f t="shared" si="0"/>
        <v>60</v>
      </c>
      <c r="C68" s="29" t="s">
        <v>1069</v>
      </c>
      <c r="D68" s="28" t="s">
        <v>1068</v>
      </c>
      <c r="E68" s="29" t="s">
        <v>1070</v>
      </c>
      <c r="F68" s="29" t="s">
        <v>840</v>
      </c>
      <c r="G68" s="29" t="s">
        <v>840</v>
      </c>
      <c r="H68" s="29" t="s">
        <v>897</v>
      </c>
      <c r="I68" s="29" t="s">
        <v>840</v>
      </c>
      <c r="J68" s="29"/>
      <c r="K68" s="29"/>
      <c r="L68" s="29" t="s">
        <v>840</v>
      </c>
      <c r="M68" s="29"/>
      <c r="N68" s="29"/>
    </row>
    <row r="69" spans="2:14" ht="29" customHeight="1">
      <c r="B69" s="8">
        <f t="shared" si="0"/>
        <v>61</v>
      </c>
      <c r="C69" s="29" t="s">
        <v>1072</v>
      </c>
      <c r="D69" s="28" t="s">
        <v>1071</v>
      </c>
      <c r="E69" s="29" t="s">
        <v>1073</v>
      </c>
      <c r="F69" s="29" t="s">
        <v>840</v>
      </c>
      <c r="G69" s="29" t="s">
        <v>840</v>
      </c>
      <c r="H69" s="29" t="s">
        <v>897</v>
      </c>
      <c r="I69" s="29" t="s">
        <v>840</v>
      </c>
      <c r="J69" s="29"/>
      <c r="K69" s="29"/>
      <c r="L69" s="29" t="s">
        <v>840</v>
      </c>
      <c r="M69" s="29"/>
      <c r="N69" s="29"/>
    </row>
    <row r="70" spans="2:14" ht="29" customHeight="1">
      <c r="B70" s="8">
        <f t="shared" si="0"/>
        <v>62</v>
      </c>
      <c r="C70" s="29" t="s">
        <v>1075</v>
      </c>
      <c r="D70" s="28" t="s">
        <v>1074</v>
      </c>
      <c r="E70" s="29" t="s">
        <v>1076</v>
      </c>
      <c r="F70" s="29" t="s">
        <v>840</v>
      </c>
      <c r="G70" s="29" t="s">
        <v>840</v>
      </c>
      <c r="H70" s="29" t="s">
        <v>897</v>
      </c>
      <c r="I70" s="29" t="s">
        <v>840</v>
      </c>
      <c r="J70" s="29"/>
      <c r="K70" s="29"/>
      <c r="L70" s="29" t="s">
        <v>840</v>
      </c>
      <c r="M70" s="29"/>
      <c r="N70" s="29"/>
    </row>
    <row r="71" spans="2:14" ht="29" customHeight="1">
      <c r="B71" s="8">
        <f t="shared" si="0"/>
        <v>63</v>
      </c>
      <c r="C71" s="29" t="s">
        <v>1078</v>
      </c>
      <c r="D71" s="28" t="s">
        <v>1077</v>
      </c>
      <c r="E71" s="29" t="s">
        <v>1079</v>
      </c>
      <c r="F71" s="29" t="s">
        <v>840</v>
      </c>
      <c r="G71" s="29" t="s">
        <v>840</v>
      </c>
      <c r="H71" s="29" t="s">
        <v>897</v>
      </c>
      <c r="I71" s="29" t="s">
        <v>840</v>
      </c>
      <c r="J71" s="29"/>
      <c r="K71" s="29"/>
      <c r="L71" s="29" t="s">
        <v>840</v>
      </c>
      <c r="M71" s="29"/>
      <c r="N71" s="29"/>
    </row>
    <row r="72" spans="2:14" ht="29" customHeight="1">
      <c r="B72" s="8">
        <f t="shared" si="0"/>
        <v>64</v>
      </c>
      <c r="C72" s="29" t="s">
        <v>1081</v>
      </c>
      <c r="D72" s="28" t="s">
        <v>1080</v>
      </c>
      <c r="E72" s="29" t="s">
        <v>1082</v>
      </c>
      <c r="F72" s="29" t="s">
        <v>840</v>
      </c>
      <c r="G72" s="29" t="s">
        <v>840</v>
      </c>
      <c r="H72" s="29" t="s">
        <v>897</v>
      </c>
      <c r="I72" s="29" t="s">
        <v>840</v>
      </c>
      <c r="J72" s="29"/>
      <c r="K72" s="29"/>
      <c r="L72" s="29" t="s">
        <v>840</v>
      </c>
      <c r="M72" s="29"/>
      <c r="N72" s="29"/>
    </row>
    <row r="73" spans="2:14" ht="29" customHeight="1">
      <c r="B73" s="8">
        <f t="shared" si="0"/>
        <v>65</v>
      </c>
      <c r="C73" s="29" t="s">
        <v>1084</v>
      </c>
      <c r="D73" s="28" t="s">
        <v>1083</v>
      </c>
      <c r="E73" s="29" t="s">
        <v>1086</v>
      </c>
      <c r="F73" s="29" t="s">
        <v>840</v>
      </c>
      <c r="G73" s="29" t="s">
        <v>840</v>
      </c>
      <c r="H73" s="29" t="s">
        <v>897</v>
      </c>
      <c r="I73" s="29" t="s">
        <v>840</v>
      </c>
      <c r="J73" s="29"/>
      <c r="K73" s="29"/>
      <c r="L73" s="29" t="s">
        <v>840</v>
      </c>
      <c r="M73" s="29"/>
      <c r="N73" s="29"/>
    </row>
    <row r="74" spans="2:14" ht="29" customHeight="1">
      <c r="B74" s="8">
        <f t="shared" ref="B74:B137" si="1">B73+1</f>
        <v>66</v>
      </c>
      <c r="C74" s="29" t="s">
        <v>1091</v>
      </c>
      <c r="D74" s="28" t="s">
        <v>1085</v>
      </c>
      <c r="E74" s="29" t="s">
        <v>1087</v>
      </c>
      <c r="F74" s="29" t="s">
        <v>840</v>
      </c>
      <c r="G74" s="29" t="s">
        <v>840</v>
      </c>
      <c r="H74" s="29" t="s">
        <v>897</v>
      </c>
      <c r="I74" s="29" t="s">
        <v>840</v>
      </c>
      <c r="J74" s="29"/>
      <c r="K74" s="29"/>
      <c r="L74" s="29" t="s">
        <v>840</v>
      </c>
      <c r="M74" s="29"/>
      <c r="N74" s="29"/>
    </row>
    <row r="75" spans="2:14" ht="29" customHeight="1">
      <c r="B75" s="8">
        <f t="shared" si="1"/>
        <v>67</v>
      </c>
      <c r="C75" s="29" t="s">
        <v>1089</v>
      </c>
      <c r="D75" s="28" t="s">
        <v>1088</v>
      </c>
      <c r="E75" s="29" t="s">
        <v>1090</v>
      </c>
      <c r="F75" s="29" t="s">
        <v>840</v>
      </c>
      <c r="G75" s="29" t="s">
        <v>840</v>
      </c>
      <c r="H75" s="29" t="s">
        <v>897</v>
      </c>
      <c r="I75" s="29" t="s">
        <v>840</v>
      </c>
      <c r="J75" s="29"/>
      <c r="K75" s="29"/>
      <c r="L75" s="29" t="s">
        <v>840</v>
      </c>
      <c r="M75" s="29"/>
      <c r="N75" s="29"/>
    </row>
    <row r="76" spans="2:14" ht="29" customHeight="1">
      <c r="B76" s="8">
        <f t="shared" si="1"/>
        <v>68</v>
      </c>
      <c r="C76" s="29" t="s">
        <v>1093</v>
      </c>
      <c r="D76" s="28" t="s">
        <v>1092</v>
      </c>
      <c r="E76" s="29" t="s">
        <v>1094</v>
      </c>
      <c r="F76" s="29" t="s">
        <v>840</v>
      </c>
      <c r="G76" s="29" t="s">
        <v>840</v>
      </c>
      <c r="H76" s="29" t="s">
        <v>897</v>
      </c>
      <c r="I76" s="29" t="s">
        <v>840</v>
      </c>
      <c r="J76" s="29"/>
      <c r="K76" s="29"/>
      <c r="L76" s="29" t="s">
        <v>840</v>
      </c>
      <c r="M76" s="29"/>
      <c r="N76" s="29"/>
    </row>
    <row r="77" spans="2:14" ht="29" customHeight="1">
      <c r="B77" s="8">
        <f t="shared" si="1"/>
        <v>69</v>
      </c>
      <c r="C77" s="29" t="s">
        <v>1096</v>
      </c>
      <c r="D77" s="28" t="s">
        <v>1095</v>
      </c>
      <c r="E77" s="29" t="s">
        <v>1097</v>
      </c>
      <c r="F77" s="29" t="s">
        <v>840</v>
      </c>
      <c r="G77" s="29" t="s">
        <v>840</v>
      </c>
      <c r="H77" s="29" t="s">
        <v>897</v>
      </c>
      <c r="I77" s="29" t="s">
        <v>840</v>
      </c>
      <c r="J77" s="29"/>
      <c r="K77" s="29"/>
      <c r="L77" s="29" t="s">
        <v>840</v>
      </c>
      <c r="M77" s="29"/>
      <c r="N77" s="29"/>
    </row>
    <row r="78" spans="2:14" ht="29" customHeight="1">
      <c r="B78" s="8">
        <f t="shared" si="1"/>
        <v>70</v>
      </c>
      <c r="C78" s="29" t="s">
        <v>1099</v>
      </c>
      <c r="D78" s="28" t="s">
        <v>1098</v>
      </c>
      <c r="E78" s="29" t="s">
        <v>1100</v>
      </c>
      <c r="F78" s="29" t="s">
        <v>840</v>
      </c>
      <c r="G78" s="29" t="s">
        <v>840</v>
      </c>
      <c r="H78" s="29" t="s">
        <v>897</v>
      </c>
      <c r="I78" s="29" t="s">
        <v>840</v>
      </c>
      <c r="J78" s="29"/>
      <c r="K78" s="29"/>
      <c r="L78" s="29" t="s">
        <v>840</v>
      </c>
      <c r="M78" s="29"/>
      <c r="N78" s="29"/>
    </row>
    <row r="79" spans="2:14" ht="29" customHeight="1">
      <c r="B79" s="8">
        <f t="shared" si="1"/>
        <v>71</v>
      </c>
      <c r="C79" s="29" t="s">
        <v>1102</v>
      </c>
      <c r="D79" s="28" t="s">
        <v>1101</v>
      </c>
      <c r="E79" s="29" t="s">
        <v>1103</v>
      </c>
      <c r="F79" s="29" t="s">
        <v>840</v>
      </c>
      <c r="G79" s="29" t="s">
        <v>840</v>
      </c>
      <c r="H79" s="29" t="s">
        <v>897</v>
      </c>
      <c r="I79" s="29" t="s">
        <v>840</v>
      </c>
      <c r="J79" s="29"/>
      <c r="K79" s="29"/>
      <c r="L79" s="29" t="s">
        <v>840</v>
      </c>
      <c r="M79" s="29"/>
      <c r="N79" s="29"/>
    </row>
    <row r="80" spans="2:14" ht="29" customHeight="1">
      <c r="B80" s="8">
        <f t="shared" si="1"/>
        <v>72</v>
      </c>
      <c r="C80" s="29" t="s">
        <v>1105</v>
      </c>
      <c r="D80" s="29" t="s">
        <v>1104</v>
      </c>
      <c r="E80" s="29" t="s">
        <v>1106</v>
      </c>
      <c r="F80" s="29" t="s">
        <v>840</v>
      </c>
      <c r="G80" s="29" t="s">
        <v>840</v>
      </c>
      <c r="H80" s="29" t="s">
        <v>897</v>
      </c>
      <c r="I80" s="29" t="s">
        <v>840</v>
      </c>
      <c r="J80" s="29"/>
      <c r="K80" s="29"/>
      <c r="L80" s="29" t="s">
        <v>840</v>
      </c>
      <c r="M80" s="29"/>
      <c r="N80" s="29"/>
    </row>
    <row r="81" spans="2:14" ht="29" customHeight="1">
      <c r="B81" s="8">
        <f t="shared" si="1"/>
        <v>73</v>
      </c>
      <c r="C81" s="29" t="s">
        <v>1108</v>
      </c>
      <c r="D81" s="28" t="s">
        <v>1107</v>
      </c>
      <c r="E81" s="29" t="s">
        <v>1109</v>
      </c>
      <c r="F81" s="29" t="s">
        <v>840</v>
      </c>
      <c r="G81" s="29" t="s">
        <v>840</v>
      </c>
      <c r="H81" s="29" t="s">
        <v>897</v>
      </c>
      <c r="I81" s="29" t="s">
        <v>840</v>
      </c>
      <c r="J81" s="29"/>
      <c r="K81" s="29"/>
      <c r="L81" s="29" t="s">
        <v>840</v>
      </c>
      <c r="M81" s="29"/>
      <c r="N81" s="29"/>
    </row>
    <row r="82" spans="2:14" ht="29" customHeight="1">
      <c r="B82" s="8">
        <f t="shared" si="1"/>
        <v>74</v>
      </c>
      <c r="C82" s="29"/>
      <c r="D82" s="29"/>
      <c r="E82" s="29"/>
      <c r="F82" s="29"/>
      <c r="G82" s="29"/>
      <c r="H82" s="29"/>
      <c r="I82" s="29"/>
      <c r="J82" s="29"/>
      <c r="K82" s="29"/>
      <c r="L82" s="29"/>
      <c r="M82" s="29"/>
      <c r="N82" s="29"/>
    </row>
    <row r="83" spans="2:14" ht="29" customHeight="1">
      <c r="B83" s="8">
        <f t="shared" si="1"/>
        <v>75</v>
      </c>
      <c r="C83" s="29"/>
      <c r="D83" s="29"/>
      <c r="E83" s="29"/>
      <c r="F83" s="29"/>
      <c r="G83" s="29"/>
      <c r="H83" s="29"/>
      <c r="I83" s="29"/>
      <c r="J83" s="29"/>
      <c r="K83" s="29"/>
      <c r="L83" s="29"/>
      <c r="M83" s="29"/>
      <c r="N83" s="29"/>
    </row>
    <row r="84" spans="2:14" ht="29" customHeight="1">
      <c r="B84" s="8">
        <f t="shared" si="1"/>
        <v>76</v>
      </c>
      <c r="C84" s="29"/>
      <c r="D84" s="29"/>
      <c r="E84" s="29"/>
      <c r="F84" s="29"/>
      <c r="G84" s="29"/>
      <c r="H84" s="29"/>
      <c r="I84" s="29"/>
      <c r="J84" s="29"/>
      <c r="K84" s="29"/>
      <c r="L84" s="29"/>
      <c r="M84" s="29"/>
      <c r="N84" s="29"/>
    </row>
    <row r="85" spans="2:14" ht="29" customHeight="1">
      <c r="B85" s="8">
        <f t="shared" si="1"/>
        <v>77</v>
      </c>
      <c r="C85" s="29"/>
      <c r="D85" s="29"/>
      <c r="E85" s="29"/>
      <c r="F85" s="29"/>
      <c r="G85" s="29"/>
      <c r="H85" s="29"/>
      <c r="I85" s="29"/>
      <c r="J85" s="29"/>
      <c r="K85" s="29"/>
      <c r="L85" s="29"/>
      <c r="M85" s="29"/>
      <c r="N85" s="29"/>
    </row>
    <row r="86" spans="2:14" ht="29" customHeight="1">
      <c r="B86" s="8">
        <f t="shared" si="1"/>
        <v>78</v>
      </c>
      <c r="C86" s="29"/>
      <c r="D86" s="29"/>
      <c r="E86" s="29"/>
      <c r="F86" s="29"/>
      <c r="G86" s="29"/>
      <c r="H86" s="29"/>
      <c r="I86" s="29"/>
      <c r="J86" s="29"/>
      <c r="K86" s="29"/>
      <c r="L86" s="29"/>
      <c r="M86" s="29"/>
      <c r="N86" s="29"/>
    </row>
    <row r="87" spans="2:14" ht="29" customHeight="1">
      <c r="B87" s="8">
        <f t="shared" si="1"/>
        <v>79</v>
      </c>
      <c r="C87" s="29"/>
      <c r="D87" s="29"/>
      <c r="E87" s="29"/>
      <c r="F87" s="29"/>
      <c r="G87" s="29"/>
      <c r="H87" s="29"/>
      <c r="I87" s="29"/>
      <c r="J87" s="29"/>
      <c r="K87" s="29"/>
      <c r="L87" s="29"/>
      <c r="M87" s="29"/>
      <c r="N87" s="29"/>
    </row>
    <row r="88" spans="2:14" ht="29" customHeight="1">
      <c r="B88" s="8">
        <f t="shared" si="1"/>
        <v>80</v>
      </c>
      <c r="C88" s="29"/>
      <c r="D88" s="29"/>
      <c r="E88" s="29"/>
      <c r="F88" s="29"/>
      <c r="G88" s="29"/>
      <c r="H88" s="29"/>
      <c r="I88" s="29"/>
      <c r="J88" s="29"/>
      <c r="K88" s="29"/>
      <c r="L88" s="29"/>
      <c r="M88" s="29"/>
      <c r="N88" s="29"/>
    </row>
    <row r="89" spans="2:14" ht="29" customHeight="1">
      <c r="B89" s="8">
        <f t="shared" si="1"/>
        <v>81</v>
      </c>
      <c r="C89" s="29"/>
      <c r="D89" s="29"/>
      <c r="E89" s="29"/>
      <c r="F89" s="29"/>
      <c r="G89" s="29"/>
      <c r="H89" s="29"/>
      <c r="I89" s="29"/>
      <c r="J89" s="29"/>
      <c r="K89" s="29"/>
      <c r="L89" s="29"/>
      <c r="M89" s="29"/>
      <c r="N89" s="29"/>
    </row>
    <row r="90" spans="2:14" ht="29" customHeight="1">
      <c r="B90" s="8">
        <f t="shared" si="1"/>
        <v>82</v>
      </c>
      <c r="C90" s="29"/>
      <c r="D90" s="29"/>
      <c r="E90" s="29"/>
      <c r="F90" s="29"/>
      <c r="G90" s="29"/>
      <c r="H90" s="29"/>
      <c r="I90" s="29"/>
      <c r="J90" s="29"/>
      <c r="K90" s="29"/>
      <c r="L90" s="29"/>
      <c r="M90" s="29"/>
      <c r="N90" s="29"/>
    </row>
    <row r="91" spans="2:14" ht="29" customHeight="1">
      <c r="B91" s="8">
        <f t="shared" si="1"/>
        <v>83</v>
      </c>
      <c r="C91" s="29"/>
      <c r="D91" s="29"/>
      <c r="E91" s="29"/>
      <c r="F91" s="29"/>
      <c r="G91" s="29"/>
      <c r="H91" s="29"/>
      <c r="I91" s="29"/>
      <c r="J91" s="29"/>
      <c r="K91" s="29"/>
      <c r="L91" s="29"/>
      <c r="M91" s="29"/>
      <c r="N91" s="29"/>
    </row>
    <row r="92" spans="2:14" ht="29" customHeight="1">
      <c r="B92" s="8">
        <f t="shared" si="1"/>
        <v>84</v>
      </c>
      <c r="C92" s="29"/>
      <c r="D92" s="29"/>
      <c r="E92" s="29"/>
      <c r="F92" s="29"/>
      <c r="G92" s="29"/>
      <c r="H92" s="29"/>
      <c r="I92" s="29"/>
      <c r="J92" s="29"/>
      <c r="K92" s="29"/>
      <c r="L92" s="29"/>
      <c r="M92" s="29"/>
      <c r="N92" s="29"/>
    </row>
    <row r="93" spans="2:14" ht="29" customHeight="1">
      <c r="B93" s="8">
        <f t="shared" si="1"/>
        <v>85</v>
      </c>
      <c r="C93" s="29"/>
      <c r="D93" s="29"/>
      <c r="E93" s="29"/>
      <c r="F93" s="29"/>
      <c r="G93" s="29"/>
      <c r="H93" s="29"/>
      <c r="I93" s="29"/>
      <c r="J93" s="29"/>
      <c r="K93" s="29"/>
      <c r="L93" s="29"/>
      <c r="M93" s="29"/>
      <c r="N93" s="29"/>
    </row>
    <row r="94" spans="2:14" ht="29" customHeight="1">
      <c r="B94" s="8">
        <f t="shared" si="1"/>
        <v>86</v>
      </c>
      <c r="C94" s="29"/>
      <c r="D94" s="29"/>
      <c r="E94" s="29"/>
      <c r="F94" s="29"/>
      <c r="G94" s="29"/>
      <c r="H94" s="29"/>
      <c r="I94" s="29"/>
      <c r="J94" s="29"/>
      <c r="K94" s="29"/>
      <c r="L94" s="29"/>
      <c r="M94" s="29"/>
      <c r="N94" s="29"/>
    </row>
    <row r="95" spans="2:14" ht="29" customHeight="1">
      <c r="B95" s="8">
        <f t="shared" si="1"/>
        <v>87</v>
      </c>
      <c r="C95" s="29"/>
      <c r="D95" s="29"/>
      <c r="E95" s="29"/>
      <c r="F95" s="29"/>
      <c r="G95" s="29"/>
      <c r="H95" s="29"/>
      <c r="I95" s="29"/>
      <c r="J95" s="29"/>
      <c r="K95" s="29"/>
      <c r="L95" s="29"/>
      <c r="M95" s="29"/>
      <c r="N95" s="29"/>
    </row>
    <row r="96" spans="2:14" ht="29" customHeight="1">
      <c r="B96" s="8">
        <f t="shared" si="1"/>
        <v>88</v>
      </c>
      <c r="C96" s="29"/>
      <c r="D96" s="29"/>
      <c r="E96" s="29"/>
      <c r="F96" s="29"/>
      <c r="G96" s="29"/>
      <c r="H96" s="29"/>
      <c r="I96" s="29"/>
      <c r="J96" s="29"/>
      <c r="K96" s="29"/>
      <c r="L96" s="29"/>
      <c r="M96" s="29"/>
      <c r="N96" s="29"/>
    </row>
    <row r="97" spans="2:14" ht="29" customHeight="1">
      <c r="B97" s="8">
        <f t="shared" si="1"/>
        <v>89</v>
      </c>
      <c r="C97" s="29"/>
      <c r="D97" s="29"/>
      <c r="E97" s="29"/>
      <c r="F97" s="29"/>
      <c r="G97" s="29"/>
      <c r="H97" s="29"/>
      <c r="I97" s="29"/>
      <c r="J97" s="29"/>
      <c r="K97" s="29"/>
      <c r="L97" s="29"/>
      <c r="M97" s="29"/>
      <c r="N97" s="29"/>
    </row>
    <row r="98" spans="2:14" ht="29" customHeight="1">
      <c r="B98" s="8">
        <f t="shared" si="1"/>
        <v>90</v>
      </c>
      <c r="C98" s="29"/>
      <c r="D98" s="29"/>
      <c r="E98" s="29"/>
      <c r="F98" s="29"/>
      <c r="G98" s="29"/>
      <c r="H98" s="29"/>
      <c r="I98" s="29"/>
      <c r="J98" s="29"/>
      <c r="K98" s="29"/>
      <c r="L98" s="29"/>
      <c r="M98" s="29"/>
      <c r="N98" s="29"/>
    </row>
    <row r="99" spans="2:14" ht="29" customHeight="1">
      <c r="B99" s="8">
        <f t="shared" si="1"/>
        <v>91</v>
      </c>
      <c r="C99" s="29"/>
      <c r="D99" s="29"/>
      <c r="E99" s="29"/>
      <c r="F99" s="29"/>
      <c r="G99" s="29"/>
      <c r="H99" s="29"/>
      <c r="I99" s="29"/>
      <c r="J99" s="29"/>
      <c r="K99" s="29"/>
      <c r="L99" s="29"/>
      <c r="M99" s="29"/>
      <c r="N99" s="29"/>
    </row>
    <row r="100" spans="2:14" ht="29" customHeight="1">
      <c r="B100" s="8">
        <f t="shared" si="1"/>
        <v>92</v>
      </c>
      <c r="C100" s="29"/>
      <c r="D100" s="29"/>
      <c r="E100" s="29"/>
      <c r="F100" s="29"/>
      <c r="G100" s="29"/>
      <c r="H100" s="29"/>
      <c r="I100" s="29"/>
      <c r="J100" s="29"/>
      <c r="K100" s="29"/>
      <c r="L100" s="29"/>
      <c r="M100" s="29"/>
      <c r="N100" s="29"/>
    </row>
    <row r="101" spans="2:14" ht="29" customHeight="1">
      <c r="B101" s="8">
        <f t="shared" si="1"/>
        <v>93</v>
      </c>
      <c r="C101" s="29"/>
      <c r="D101" s="29"/>
      <c r="E101" s="29"/>
      <c r="F101" s="29"/>
      <c r="G101" s="29"/>
      <c r="H101" s="29"/>
      <c r="I101" s="29"/>
      <c r="J101" s="29"/>
      <c r="K101" s="29"/>
      <c r="L101" s="29"/>
      <c r="M101" s="29"/>
      <c r="N101" s="29"/>
    </row>
    <row r="102" spans="2:14" ht="29" customHeight="1">
      <c r="B102" s="8">
        <f t="shared" si="1"/>
        <v>94</v>
      </c>
      <c r="C102" s="29"/>
      <c r="D102" s="29"/>
      <c r="E102" s="29"/>
      <c r="F102" s="29"/>
      <c r="G102" s="29"/>
      <c r="H102" s="29"/>
      <c r="I102" s="29"/>
      <c r="J102" s="29"/>
      <c r="K102" s="29"/>
      <c r="L102" s="29"/>
      <c r="M102" s="29"/>
      <c r="N102" s="29"/>
    </row>
    <row r="103" spans="2:14" ht="29" customHeight="1">
      <c r="B103" s="8">
        <f t="shared" si="1"/>
        <v>95</v>
      </c>
      <c r="C103" s="29"/>
      <c r="D103" s="29"/>
      <c r="E103" s="29"/>
      <c r="F103" s="29"/>
      <c r="G103" s="29"/>
      <c r="H103" s="29"/>
      <c r="I103" s="29"/>
      <c r="J103" s="29"/>
      <c r="K103" s="29"/>
      <c r="L103" s="29"/>
      <c r="M103" s="29"/>
      <c r="N103" s="29"/>
    </row>
    <row r="104" spans="2:14" ht="29" customHeight="1">
      <c r="B104" s="8">
        <f t="shared" si="1"/>
        <v>96</v>
      </c>
      <c r="C104" s="29"/>
      <c r="D104" s="29"/>
      <c r="E104" s="29"/>
      <c r="F104" s="29"/>
      <c r="G104" s="29"/>
      <c r="H104" s="29"/>
      <c r="I104" s="29"/>
      <c r="J104" s="29"/>
      <c r="K104" s="29"/>
      <c r="L104" s="29"/>
      <c r="M104" s="29"/>
      <c r="N104" s="29"/>
    </row>
    <row r="105" spans="2:14" ht="29" customHeight="1">
      <c r="B105" s="8">
        <f t="shared" si="1"/>
        <v>97</v>
      </c>
      <c r="C105" s="29"/>
      <c r="D105" s="29"/>
      <c r="E105" s="29"/>
      <c r="F105" s="29"/>
      <c r="G105" s="29"/>
      <c r="H105" s="29"/>
      <c r="I105" s="29"/>
      <c r="J105" s="29"/>
      <c r="K105" s="29"/>
      <c r="L105" s="29"/>
      <c r="M105" s="29"/>
      <c r="N105" s="29"/>
    </row>
    <row r="106" spans="2:14" ht="29" customHeight="1">
      <c r="B106" s="8">
        <f t="shared" si="1"/>
        <v>98</v>
      </c>
      <c r="C106" s="29"/>
      <c r="D106" s="29"/>
      <c r="E106" s="29"/>
      <c r="F106" s="29"/>
      <c r="G106" s="29"/>
      <c r="H106" s="29"/>
      <c r="I106" s="29"/>
      <c r="J106" s="29"/>
      <c r="K106" s="29"/>
      <c r="L106" s="29"/>
      <c r="M106" s="29"/>
      <c r="N106" s="29"/>
    </row>
    <row r="107" spans="2:14" ht="29" customHeight="1">
      <c r="B107" s="8">
        <f t="shared" si="1"/>
        <v>99</v>
      </c>
      <c r="C107" s="29"/>
      <c r="D107" s="29"/>
      <c r="E107" s="29"/>
      <c r="F107" s="29"/>
      <c r="G107" s="29"/>
      <c r="H107" s="29"/>
      <c r="I107" s="29"/>
      <c r="J107" s="29"/>
      <c r="K107" s="29"/>
      <c r="L107" s="29"/>
      <c r="M107" s="29"/>
      <c r="N107" s="29"/>
    </row>
    <row r="108" spans="2:14" ht="29" customHeight="1">
      <c r="B108" s="8">
        <f t="shared" si="1"/>
        <v>100</v>
      </c>
      <c r="C108" s="29"/>
      <c r="D108" s="29"/>
      <c r="E108" s="29"/>
      <c r="F108" s="29"/>
      <c r="G108" s="29"/>
      <c r="H108" s="29"/>
      <c r="I108" s="29"/>
      <c r="J108" s="29"/>
      <c r="K108" s="29"/>
      <c r="L108" s="29"/>
      <c r="M108" s="29"/>
      <c r="N108" s="29"/>
    </row>
    <row r="109" spans="2:14" ht="29" customHeight="1">
      <c r="B109" s="8">
        <f t="shared" si="1"/>
        <v>101</v>
      </c>
      <c r="C109" s="29"/>
      <c r="D109" s="29"/>
      <c r="E109" s="29"/>
      <c r="F109" s="29"/>
      <c r="G109" s="29"/>
      <c r="H109" s="29"/>
      <c r="I109" s="29"/>
      <c r="J109" s="29"/>
      <c r="K109" s="29"/>
      <c r="L109" s="29"/>
      <c r="M109" s="29"/>
      <c r="N109" s="29"/>
    </row>
    <row r="110" spans="2:14" ht="29" customHeight="1">
      <c r="B110" s="8">
        <f t="shared" si="1"/>
        <v>102</v>
      </c>
      <c r="C110" s="29"/>
      <c r="D110" s="29"/>
      <c r="E110" s="29"/>
      <c r="F110" s="29"/>
      <c r="G110" s="29"/>
      <c r="H110" s="29"/>
      <c r="I110" s="29"/>
      <c r="J110" s="29"/>
      <c r="K110" s="29"/>
      <c r="L110" s="29"/>
      <c r="M110" s="29"/>
      <c r="N110" s="29"/>
    </row>
    <row r="111" spans="2:14" ht="29" customHeight="1">
      <c r="B111" s="8">
        <f t="shared" si="1"/>
        <v>103</v>
      </c>
      <c r="C111" s="29"/>
      <c r="D111" s="29"/>
      <c r="E111" s="29"/>
      <c r="F111" s="29"/>
      <c r="G111" s="29"/>
      <c r="H111" s="29"/>
      <c r="I111" s="29"/>
      <c r="J111" s="29"/>
      <c r="K111" s="29"/>
      <c r="L111" s="29"/>
      <c r="M111" s="29"/>
      <c r="N111" s="29"/>
    </row>
    <row r="112" spans="2:14" ht="29" customHeight="1">
      <c r="B112" s="8">
        <f t="shared" si="1"/>
        <v>104</v>
      </c>
      <c r="C112" s="29"/>
      <c r="D112" s="29"/>
      <c r="E112" s="29"/>
      <c r="F112" s="29"/>
      <c r="G112" s="29"/>
      <c r="H112" s="29"/>
      <c r="I112" s="29"/>
      <c r="J112" s="29"/>
      <c r="K112" s="29"/>
      <c r="L112" s="29"/>
      <c r="M112" s="29"/>
      <c r="N112" s="29"/>
    </row>
    <row r="113" spans="2:14" ht="29" customHeight="1">
      <c r="B113" s="8">
        <f t="shared" si="1"/>
        <v>105</v>
      </c>
      <c r="C113" s="29"/>
      <c r="D113" s="29"/>
      <c r="E113" s="29"/>
      <c r="F113" s="29"/>
      <c r="G113" s="29"/>
      <c r="H113" s="29"/>
      <c r="I113" s="29"/>
      <c r="J113" s="29"/>
      <c r="K113" s="29"/>
      <c r="L113" s="29"/>
      <c r="M113" s="29"/>
      <c r="N113" s="29"/>
    </row>
    <row r="114" spans="2:14" ht="29" customHeight="1">
      <c r="B114" s="8">
        <f t="shared" si="1"/>
        <v>106</v>
      </c>
      <c r="C114" s="29"/>
      <c r="D114" s="29"/>
      <c r="E114" s="29"/>
      <c r="F114" s="29"/>
      <c r="G114" s="29"/>
      <c r="H114" s="29"/>
      <c r="I114" s="29"/>
      <c r="J114" s="29"/>
      <c r="K114" s="29"/>
      <c r="L114" s="29"/>
      <c r="M114" s="29"/>
      <c r="N114" s="29"/>
    </row>
    <row r="115" spans="2:14" ht="29" customHeight="1">
      <c r="B115" s="8">
        <f t="shared" si="1"/>
        <v>107</v>
      </c>
      <c r="C115" s="29"/>
      <c r="D115" s="29"/>
      <c r="E115" s="29"/>
      <c r="F115" s="29"/>
      <c r="G115" s="29"/>
      <c r="H115" s="29"/>
      <c r="I115" s="29"/>
      <c r="J115" s="29"/>
      <c r="K115" s="29"/>
      <c r="L115" s="29"/>
      <c r="M115" s="29"/>
      <c r="N115" s="29"/>
    </row>
    <row r="116" spans="2:14" ht="29" customHeight="1">
      <c r="B116" s="8">
        <f t="shared" si="1"/>
        <v>108</v>
      </c>
      <c r="C116" s="29"/>
      <c r="D116" s="29"/>
      <c r="E116" s="29"/>
      <c r="F116" s="29"/>
      <c r="G116" s="29"/>
      <c r="H116" s="29"/>
      <c r="I116" s="29"/>
      <c r="J116" s="29"/>
      <c r="K116" s="29"/>
      <c r="L116" s="29"/>
      <c r="M116" s="29"/>
      <c r="N116" s="29"/>
    </row>
    <row r="117" spans="2:14" ht="29" customHeight="1">
      <c r="B117" s="8">
        <f t="shared" si="1"/>
        <v>109</v>
      </c>
      <c r="C117" s="29"/>
      <c r="D117" s="29"/>
      <c r="E117" s="29"/>
      <c r="F117" s="29"/>
      <c r="G117" s="29"/>
      <c r="H117" s="29"/>
      <c r="I117" s="29"/>
      <c r="J117" s="29"/>
      <c r="K117" s="29"/>
      <c r="L117" s="29"/>
      <c r="M117" s="29"/>
      <c r="N117" s="29"/>
    </row>
    <row r="118" spans="2:14" ht="29" customHeight="1">
      <c r="B118" s="8">
        <f t="shared" si="1"/>
        <v>110</v>
      </c>
      <c r="C118" s="29"/>
      <c r="D118" s="29"/>
      <c r="E118" s="29"/>
      <c r="F118" s="29"/>
      <c r="G118" s="29"/>
      <c r="H118" s="29"/>
      <c r="I118" s="29"/>
      <c r="J118" s="29"/>
      <c r="K118" s="29"/>
      <c r="L118" s="29"/>
      <c r="M118" s="29"/>
      <c r="N118" s="29"/>
    </row>
    <row r="119" spans="2:14" ht="29" customHeight="1">
      <c r="B119" s="8">
        <f t="shared" si="1"/>
        <v>111</v>
      </c>
      <c r="C119" s="29"/>
      <c r="D119" s="29"/>
      <c r="E119" s="29"/>
      <c r="F119" s="29"/>
      <c r="G119" s="29"/>
      <c r="H119" s="29"/>
      <c r="I119" s="29"/>
      <c r="J119" s="29"/>
      <c r="K119" s="29"/>
      <c r="L119" s="29"/>
      <c r="M119" s="29"/>
      <c r="N119" s="29"/>
    </row>
    <row r="120" spans="2:14" ht="29" customHeight="1">
      <c r="B120" s="8">
        <f t="shared" si="1"/>
        <v>112</v>
      </c>
      <c r="C120" s="29"/>
      <c r="D120" s="29"/>
      <c r="E120" s="29"/>
      <c r="F120" s="29"/>
      <c r="G120" s="29"/>
      <c r="H120" s="29"/>
      <c r="I120" s="29"/>
      <c r="J120" s="29"/>
      <c r="K120" s="29"/>
      <c r="L120" s="29"/>
      <c r="M120" s="29"/>
      <c r="N120" s="29"/>
    </row>
    <row r="121" spans="2:14" ht="29" customHeight="1">
      <c r="B121" s="8">
        <f t="shared" si="1"/>
        <v>113</v>
      </c>
      <c r="C121" s="29"/>
      <c r="D121" s="29"/>
      <c r="E121" s="29"/>
      <c r="F121" s="29"/>
      <c r="G121" s="29"/>
      <c r="H121" s="29"/>
      <c r="I121" s="29"/>
      <c r="J121" s="29"/>
      <c r="K121" s="29"/>
      <c r="L121" s="29"/>
      <c r="M121" s="29"/>
      <c r="N121" s="29"/>
    </row>
    <row r="122" spans="2:14" ht="29" customHeight="1">
      <c r="B122" s="8">
        <f t="shared" si="1"/>
        <v>114</v>
      </c>
      <c r="C122" s="29"/>
      <c r="D122" s="29"/>
      <c r="E122" s="29"/>
      <c r="F122" s="29"/>
      <c r="G122" s="29"/>
      <c r="H122" s="29"/>
      <c r="I122" s="29"/>
      <c r="J122" s="29"/>
      <c r="K122" s="29"/>
      <c r="L122" s="29"/>
      <c r="M122" s="29"/>
      <c r="N122" s="29"/>
    </row>
    <row r="123" spans="2:14" ht="29" customHeight="1">
      <c r="B123" s="8">
        <f t="shared" si="1"/>
        <v>115</v>
      </c>
      <c r="C123" s="29"/>
      <c r="D123" s="29"/>
      <c r="E123" s="29"/>
      <c r="F123" s="29"/>
      <c r="G123" s="29"/>
      <c r="H123" s="29"/>
      <c r="I123" s="29"/>
      <c r="J123" s="29"/>
      <c r="K123" s="29"/>
      <c r="L123" s="29"/>
      <c r="M123" s="29"/>
      <c r="N123" s="29"/>
    </row>
    <row r="124" spans="2:14" ht="29" customHeight="1">
      <c r="B124" s="8">
        <f t="shared" si="1"/>
        <v>116</v>
      </c>
      <c r="C124" s="29"/>
      <c r="D124" s="29"/>
      <c r="E124" s="29"/>
      <c r="F124" s="29"/>
      <c r="G124" s="29"/>
      <c r="H124" s="29"/>
      <c r="I124" s="29"/>
      <c r="J124" s="29"/>
      <c r="K124" s="29"/>
      <c r="L124" s="29"/>
      <c r="M124" s="29"/>
      <c r="N124" s="29"/>
    </row>
    <row r="125" spans="2:14" ht="29" customHeight="1">
      <c r="B125" s="8">
        <f t="shared" si="1"/>
        <v>117</v>
      </c>
      <c r="C125" s="29"/>
      <c r="D125" s="29"/>
      <c r="E125" s="29"/>
      <c r="F125" s="29"/>
      <c r="G125" s="29"/>
      <c r="H125" s="29"/>
      <c r="I125" s="29"/>
      <c r="J125" s="29"/>
      <c r="K125" s="29"/>
      <c r="L125" s="29"/>
      <c r="M125" s="29"/>
      <c r="N125" s="29"/>
    </row>
    <row r="126" spans="2:14" ht="29" customHeight="1">
      <c r="B126" s="8">
        <f t="shared" si="1"/>
        <v>118</v>
      </c>
      <c r="C126" s="29"/>
      <c r="D126" s="29"/>
      <c r="E126" s="29"/>
      <c r="F126" s="29"/>
      <c r="G126" s="29"/>
      <c r="H126" s="29"/>
      <c r="I126" s="29"/>
      <c r="J126" s="29"/>
      <c r="K126" s="29"/>
      <c r="L126" s="29"/>
      <c r="M126" s="29"/>
      <c r="N126" s="29"/>
    </row>
    <row r="127" spans="2:14" ht="29" customHeight="1">
      <c r="B127" s="8">
        <f t="shared" si="1"/>
        <v>119</v>
      </c>
      <c r="C127" s="29"/>
      <c r="D127" s="29"/>
      <c r="E127" s="29"/>
      <c r="F127" s="29"/>
      <c r="G127" s="29"/>
      <c r="H127" s="29"/>
      <c r="I127" s="29"/>
      <c r="J127" s="29"/>
      <c r="K127" s="29"/>
      <c r="L127" s="29"/>
      <c r="M127" s="29"/>
      <c r="N127" s="29"/>
    </row>
    <row r="128" spans="2:14" ht="29" customHeight="1">
      <c r="B128" s="8">
        <f t="shared" si="1"/>
        <v>120</v>
      </c>
      <c r="C128" s="29"/>
      <c r="D128" s="29"/>
      <c r="E128" s="29"/>
      <c r="F128" s="29"/>
      <c r="G128" s="29"/>
      <c r="H128" s="29"/>
      <c r="I128" s="29"/>
      <c r="J128" s="29"/>
      <c r="K128" s="29"/>
      <c r="L128" s="29"/>
      <c r="M128" s="29"/>
      <c r="N128" s="29"/>
    </row>
    <row r="129" spans="2:14" ht="29" customHeight="1">
      <c r="B129" s="8">
        <f t="shared" si="1"/>
        <v>121</v>
      </c>
      <c r="C129" s="29"/>
      <c r="D129" s="29"/>
      <c r="E129" s="29"/>
      <c r="F129" s="29"/>
      <c r="G129" s="29"/>
      <c r="H129" s="29"/>
      <c r="I129" s="29"/>
      <c r="J129" s="29"/>
      <c r="K129" s="29"/>
      <c r="L129" s="29"/>
      <c r="M129" s="29"/>
      <c r="N129" s="29"/>
    </row>
    <row r="130" spans="2:14" ht="29" customHeight="1">
      <c r="B130" s="8">
        <f t="shared" si="1"/>
        <v>122</v>
      </c>
      <c r="C130" s="29"/>
      <c r="D130" s="29"/>
      <c r="E130" s="29"/>
      <c r="F130" s="29"/>
      <c r="G130" s="29"/>
      <c r="H130" s="29"/>
      <c r="I130" s="29"/>
      <c r="J130" s="29"/>
      <c r="K130" s="29"/>
      <c r="L130" s="29"/>
      <c r="M130" s="29"/>
      <c r="N130" s="29"/>
    </row>
    <row r="131" spans="2:14" ht="29" customHeight="1">
      <c r="B131" s="8">
        <f t="shared" si="1"/>
        <v>123</v>
      </c>
      <c r="C131" s="29"/>
      <c r="D131" s="29"/>
      <c r="E131" s="29"/>
      <c r="F131" s="29"/>
      <c r="G131" s="29"/>
      <c r="H131" s="29"/>
      <c r="I131" s="29"/>
      <c r="J131" s="29"/>
      <c r="K131" s="29"/>
      <c r="L131" s="29"/>
      <c r="M131" s="29"/>
      <c r="N131" s="29"/>
    </row>
    <row r="132" spans="2:14" ht="29" customHeight="1">
      <c r="B132" s="8">
        <f t="shared" si="1"/>
        <v>124</v>
      </c>
      <c r="C132" s="29"/>
      <c r="D132" s="29"/>
      <c r="E132" s="29"/>
      <c r="F132" s="29"/>
      <c r="G132" s="29"/>
      <c r="H132" s="29"/>
      <c r="I132" s="29"/>
      <c r="J132" s="29"/>
      <c r="K132" s="29"/>
      <c r="L132" s="29"/>
      <c r="M132" s="29"/>
      <c r="N132" s="29"/>
    </row>
    <row r="133" spans="2:14" ht="29" customHeight="1">
      <c r="B133" s="8">
        <f t="shared" si="1"/>
        <v>125</v>
      </c>
      <c r="C133" s="29"/>
      <c r="D133" s="29"/>
      <c r="E133" s="29"/>
      <c r="F133" s="29"/>
      <c r="G133" s="29"/>
      <c r="H133" s="29"/>
      <c r="I133" s="29"/>
      <c r="J133" s="29"/>
      <c r="K133" s="29"/>
      <c r="L133" s="29"/>
      <c r="M133" s="29"/>
      <c r="N133" s="29"/>
    </row>
    <row r="134" spans="2:14" ht="29" customHeight="1">
      <c r="B134" s="8">
        <f t="shared" si="1"/>
        <v>126</v>
      </c>
      <c r="C134" s="29"/>
      <c r="D134" s="29"/>
      <c r="E134" s="29"/>
      <c r="F134" s="29"/>
      <c r="G134" s="29"/>
      <c r="H134" s="29"/>
      <c r="I134" s="29"/>
      <c r="J134" s="29"/>
      <c r="K134" s="29"/>
      <c r="L134" s="29"/>
      <c r="M134" s="29"/>
      <c r="N134" s="29"/>
    </row>
    <row r="135" spans="2:14" ht="29" customHeight="1">
      <c r="B135" s="8">
        <f t="shared" si="1"/>
        <v>127</v>
      </c>
      <c r="C135" s="29"/>
      <c r="D135" s="29"/>
      <c r="E135" s="29"/>
      <c r="F135" s="29"/>
      <c r="G135" s="29"/>
      <c r="H135" s="29"/>
      <c r="I135" s="29"/>
      <c r="J135" s="29"/>
      <c r="K135" s="29"/>
      <c r="L135" s="29"/>
      <c r="M135" s="29"/>
      <c r="N135" s="29"/>
    </row>
    <row r="136" spans="2:14" ht="29" customHeight="1">
      <c r="B136" s="8">
        <f t="shared" si="1"/>
        <v>128</v>
      </c>
      <c r="C136" s="29"/>
      <c r="D136" s="29"/>
      <c r="E136" s="29"/>
      <c r="F136" s="29"/>
      <c r="G136" s="29"/>
      <c r="H136" s="29"/>
      <c r="I136" s="29"/>
      <c r="J136" s="29"/>
      <c r="K136" s="29"/>
      <c r="L136" s="29"/>
      <c r="M136" s="29"/>
      <c r="N136" s="29"/>
    </row>
    <row r="137" spans="2:14" ht="29" customHeight="1">
      <c r="B137" s="8">
        <f t="shared" si="1"/>
        <v>129</v>
      </c>
      <c r="C137" s="29"/>
      <c r="D137" s="29"/>
      <c r="E137" s="29"/>
      <c r="F137" s="29"/>
      <c r="G137" s="29"/>
      <c r="H137" s="29"/>
      <c r="I137" s="29"/>
      <c r="J137" s="29"/>
      <c r="K137" s="29"/>
      <c r="L137" s="29"/>
      <c r="M137" s="29"/>
      <c r="N137" s="29"/>
    </row>
    <row r="138" spans="2:14" ht="29" customHeight="1">
      <c r="B138" s="8">
        <f t="shared" ref="B138:B158" si="2">B137+1</f>
        <v>130</v>
      </c>
      <c r="C138" s="29"/>
      <c r="D138" s="29"/>
      <c r="E138" s="29"/>
      <c r="F138" s="29"/>
      <c r="G138" s="29"/>
      <c r="H138" s="29"/>
      <c r="I138" s="29"/>
      <c r="J138" s="29"/>
      <c r="K138" s="29"/>
      <c r="L138" s="29"/>
      <c r="M138" s="29"/>
      <c r="N138" s="29"/>
    </row>
    <row r="139" spans="2:14" ht="29" customHeight="1">
      <c r="B139" s="8">
        <f t="shared" si="2"/>
        <v>131</v>
      </c>
      <c r="C139" s="29"/>
      <c r="D139" s="29"/>
      <c r="E139" s="29"/>
      <c r="F139" s="29"/>
      <c r="G139" s="29"/>
      <c r="H139" s="29"/>
      <c r="I139" s="29"/>
      <c r="J139" s="29"/>
      <c r="K139" s="29"/>
      <c r="L139" s="29"/>
      <c r="M139" s="29"/>
      <c r="N139" s="29"/>
    </row>
    <row r="140" spans="2:14" ht="29" customHeight="1">
      <c r="B140" s="8">
        <f t="shared" si="2"/>
        <v>132</v>
      </c>
      <c r="C140" s="29"/>
      <c r="D140" s="29"/>
      <c r="E140" s="29"/>
      <c r="F140" s="29"/>
      <c r="G140" s="29"/>
      <c r="H140" s="29"/>
      <c r="I140" s="29"/>
      <c r="J140" s="29"/>
      <c r="K140" s="29"/>
      <c r="L140" s="29"/>
      <c r="M140" s="29"/>
      <c r="N140" s="29"/>
    </row>
    <row r="141" spans="2:14" ht="29" customHeight="1">
      <c r="B141" s="8">
        <f t="shared" si="2"/>
        <v>133</v>
      </c>
      <c r="C141" s="29"/>
      <c r="D141" s="29"/>
      <c r="E141" s="29"/>
      <c r="F141" s="29"/>
      <c r="G141" s="29"/>
      <c r="H141" s="29"/>
      <c r="I141" s="29"/>
      <c r="J141" s="29"/>
      <c r="K141" s="29"/>
      <c r="L141" s="29"/>
      <c r="M141" s="29"/>
      <c r="N141" s="29"/>
    </row>
    <row r="142" spans="2:14" ht="29" customHeight="1">
      <c r="B142" s="8">
        <f t="shared" si="2"/>
        <v>134</v>
      </c>
      <c r="C142" s="29"/>
      <c r="D142" s="29"/>
      <c r="E142" s="29"/>
      <c r="F142" s="29"/>
      <c r="G142" s="29"/>
      <c r="H142" s="29"/>
      <c r="I142" s="29"/>
      <c r="J142" s="29"/>
      <c r="K142" s="29"/>
      <c r="L142" s="29"/>
      <c r="M142" s="29"/>
      <c r="N142" s="29"/>
    </row>
    <row r="143" spans="2:14" ht="29" customHeight="1">
      <c r="B143" s="8">
        <f t="shared" si="2"/>
        <v>135</v>
      </c>
      <c r="C143" s="29"/>
      <c r="D143" s="29"/>
      <c r="E143" s="29"/>
      <c r="F143" s="29"/>
      <c r="G143" s="29"/>
      <c r="H143" s="29"/>
      <c r="I143" s="29"/>
      <c r="J143" s="29"/>
      <c r="K143" s="29"/>
      <c r="L143" s="29"/>
      <c r="M143" s="29"/>
      <c r="N143" s="29"/>
    </row>
    <row r="144" spans="2:14" ht="29" customHeight="1">
      <c r="B144" s="8">
        <f t="shared" si="2"/>
        <v>136</v>
      </c>
      <c r="C144" s="29"/>
      <c r="D144" s="29"/>
      <c r="E144" s="29"/>
      <c r="F144" s="29"/>
      <c r="G144" s="29"/>
      <c r="H144" s="29"/>
      <c r="I144" s="29"/>
      <c r="J144" s="29"/>
      <c r="K144" s="29"/>
      <c r="L144" s="29"/>
      <c r="M144" s="29"/>
      <c r="N144" s="29"/>
    </row>
    <row r="145" spans="2:14" ht="29" customHeight="1">
      <c r="B145" s="8">
        <f t="shared" si="2"/>
        <v>137</v>
      </c>
      <c r="C145" s="29"/>
      <c r="D145" s="29"/>
      <c r="E145" s="29"/>
      <c r="F145" s="29"/>
      <c r="G145" s="29"/>
      <c r="H145" s="29"/>
      <c r="I145" s="29"/>
      <c r="J145" s="29"/>
      <c r="K145" s="29"/>
      <c r="L145" s="29"/>
      <c r="M145" s="29"/>
      <c r="N145" s="29"/>
    </row>
    <row r="146" spans="2:14" ht="29" customHeight="1">
      <c r="B146" s="8">
        <f t="shared" si="2"/>
        <v>138</v>
      </c>
      <c r="C146" s="29"/>
      <c r="D146" s="29"/>
      <c r="E146" s="29"/>
      <c r="F146" s="29"/>
      <c r="G146" s="29"/>
      <c r="H146" s="29"/>
      <c r="I146" s="29"/>
      <c r="J146" s="29"/>
      <c r="K146" s="29"/>
      <c r="L146" s="29"/>
      <c r="M146" s="29"/>
      <c r="N146" s="29"/>
    </row>
    <row r="147" spans="2:14" ht="29" customHeight="1">
      <c r="B147" s="8">
        <f t="shared" si="2"/>
        <v>139</v>
      </c>
      <c r="C147" s="29"/>
      <c r="D147" s="29"/>
      <c r="E147" s="29"/>
      <c r="F147" s="29"/>
      <c r="G147" s="29"/>
      <c r="H147" s="29"/>
      <c r="I147" s="29"/>
      <c r="J147" s="29"/>
      <c r="K147" s="29"/>
      <c r="L147" s="29"/>
      <c r="M147" s="29"/>
      <c r="N147" s="29"/>
    </row>
    <row r="148" spans="2:14" ht="29" customHeight="1">
      <c r="B148" s="8">
        <f t="shared" si="2"/>
        <v>140</v>
      </c>
      <c r="C148" s="29"/>
      <c r="D148" s="29"/>
      <c r="E148" s="29"/>
      <c r="F148" s="29"/>
      <c r="G148" s="29"/>
      <c r="H148" s="29"/>
      <c r="I148" s="29"/>
      <c r="J148" s="29"/>
      <c r="K148" s="29"/>
      <c r="L148" s="29"/>
      <c r="M148" s="29"/>
      <c r="N148" s="29"/>
    </row>
    <row r="149" spans="2:14" ht="29" customHeight="1">
      <c r="B149" s="8">
        <f t="shared" si="2"/>
        <v>141</v>
      </c>
      <c r="C149" s="29"/>
      <c r="D149" s="29"/>
      <c r="E149" s="29"/>
      <c r="F149" s="29"/>
      <c r="G149" s="29"/>
      <c r="H149" s="29"/>
      <c r="I149" s="29"/>
      <c r="J149" s="29"/>
      <c r="K149" s="29"/>
      <c r="L149" s="29"/>
      <c r="M149" s="29"/>
      <c r="N149" s="29"/>
    </row>
    <row r="150" spans="2:14" ht="29" customHeight="1">
      <c r="B150" s="8">
        <f t="shared" si="2"/>
        <v>142</v>
      </c>
      <c r="C150" s="29"/>
      <c r="D150" s="29"/>
      <c r="E150" s="29"/>
      <c r="F150" s="29"/>
      <c r="G150" s="29"/>
      <c r="H150" s="29"/>
      <c r="I150" s="29"/>
      <c r="J150" s="29"/>
      <c r="K150" s="29"/>
      <c r="L150" s="29"/>
      <c r="M150" s="29"/>
      <c r="N150" s="29"/>
    </row>
    <row r="151" spans="2:14" ht="29" customHeight="1">
      <c r="B151" s="8">
        <f t="shared" si="2"/>
        <v>143</v>
      </c>
      <c r="C151" s="29"/>
      <c r="D151" s="29"/>
      <c r="E151" s="29"/>
      <c r="F151" s="29"/>
      <c r="G151" s="29"/>
      <c r="H151" s="29"/>
      <c r="I151" s="29"/>
      <c r="J151" s="29"/>
      <c r="K151" s="29"/>
      <c r="L151" s="29"/>
      <c r="M151" s="29"/>
      <c r="N151" s="29"/>
    </row>
    <row r="152" spans="2:14" ht="29" customHeight="1">
      <c r="B152" s="8">
        <f t="shared" si="2"/>
        <v>144</v>
      </c>
      <c r="C152" s="29"/>
      <c r="D152" s="29"/>
      <c r="E152" s="29"/>
      <c r="F152" s="29"/>
      <c r="G152" s="29"/>
      <c r="H152" s="29"/>
      <c r="I152" s="29"/>
      <c r="J152" s="29"/>
      <c r="K152" s="29"/>
      <c r="L152" s="29"/>
      <c r="M152" s="29"/>
      <c r="N152" s="29"/>
    </row>
    <row r="153" spans="2:14" ht="29" customHeight="1">
      <c r="B153" s="8">
        <f t="shared" si="2"/>
        <v>145</v>
      </c>
      <c r="C153" s="29"/>
      <c r="D153" s="29"/>
      <c r="E153" s="29"/>
      <c r="F153" s="29"/>
      <c r="G153" s="29"/>
      <c r="H153" s="29"/>
      <c r="I153" s="29"/>
      <c r="J153" s="29"/>
      <c r="K153" s="29"/>
      <c r="L153" s="29"/>
      <c r="M153" s="29"/>
      <c r="N153" s="29"/>
    </row>
    <row r="154" spans="2:14" ht="29" customHeight="1">
      <c r="B154" s="8">
        <f t="shared" si="2"/>
        <v>146</v>
      </c>
      <c r="C154" s="29"/>
      <c r="D154" s="29"/>
      <c r="E154" s="29"/>
      <c r="F154" s="29"/>
      <c r="G154" s="29"/>
      <c r="H154" s="29"/>
      <c r="I154" s="29"/>
      <c r="J154" s="29"/>
      <c r="K154" s="29"/>
      <c r="L154" s="29"/>
      <c r="M154" s="29"/>
      <c r="N154" s="29"/>
    </row>
    <row r="155" spans="2:14" ht="29" customHeight="1">
      <c r="B155" s="8">
        <f t="shared" si="2"/>
        <v>147</v>
      </c>
      <c r="C155" s="29"/>
      <c r="D155" s="29"/>
      <c r="E155" s="29"/>
      <c r="F155" s="29"/>
      <c r="G155" s="29"/>
      <c r="H155" s="29"/>
      <c r="I155" s="29"/>
      <c r="J155" s="29"/>
      <c r="K155" s="29"/>
      <c r="L155" s="29"/>
      <c r="M155" s="29"/>
      <c r="N155" s="29"/>
    </row>
    <row r="156" spans="2:14" ht="29" customHeight="1">
      <c r="B156" s="8">
        <f t="shared" si="2"/>
        <v>148</v>
      </c>
      <c r="C156" s="29"/>
      <c r="D156" s="29"/>
      <c r="E156" s="29"/>
      <c r="F156" s="29"/>
      <c r="G156" s="29"/>
      <c r="H156" s="29"/>
      <c r="I156" s="29"/>
      <c r="J156" s="29"/>
      <c r="K156" s="29"/>
      <c r="L156" s="29"/>
      <c r="M156" s="29"/>
      <c r="N156" s="29"/>
    </row>
    <row r="157" spans="2:14" ht="29" customHeight="1">
      <c r="B157" s="8">
        <f t="shared" si="2"/>
        <v>149</v>
      </c>
      <c r="C157" s="29"/>
      <c r="D157" s="29"/>
      <c r="E157" s="29"/>
      <c r="F157" s="29"/>
      <c r="G157" s="29"/>
      <c r="H157" s="29"/>
      <c r="I157" s="29"/>
      <c r="J157" s="29"/>
      <c r="K157" s="29"/>
      <c r="L157" s="29"/>
      <c r="M157" s="29"/>
      <c r="N157" s="29"/>
    </row>
    <row r="158" spans="2:14" ht="29" customHeight="1">
      <c r="B158" s="8">
        <f t="shared" si="2"/>
        <v>150</v>
      </c>
      <c r="C158" s="29"/>
      <c r="D158" s="29"/>
      <c r="E158" s="29"/>
      <c r="F158" s="29"/>
      <c r="G158" s="29"/>
      <c r="H158" s="29"/>
      <c r="I158" s="29"/>
      <c r="J158" s="29"/>
      <c r="K158" s="29"/>
      <c r="L158" s="29"/>
      <c r="M158" s="29"/>
      <c r="N158" s="29"/>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39" r:id="rId31" xr:uid="{71D31F86-24FB-4841-8846-934C67E01417}"/>
    <hyperlink ref="D40" r:id="rId32" xr:uid="{FFBC47A4-F1AA-6D42-9BA2-FF03ACC96757}"/>
    <hyperlink ref="D41" r:id="rId33" xr:uid="{262C9C67-421C-3343-BA48-1BB10941A184}"/>
    <hyperlink ref="D43" r:id="rId34" xr:uid="{C623F7F0-F75E-6A48-A566-2ECB656616DC}"/>
    <hyperlink ref="D44" r:id="rId35" xr:uid="{FF668264-91E9-FA4D-8241-0B97A70A0CB5}"/>
    <hyperlink ref="D45" r:id="rId36" xr:uid="{147318B0-A38C-E34B-851F-F71755E309AA}"/>
    <hyperlink ref="D46" r:id="rId37" xr:uid="{883780F9-8F5C-7F4A-AB9A-32D44A2F02A3}"/>
    <hyperlink ref="D47" r:id="rId38" xr:uid="{EC4BC098-A1C8-0D4D-89F6-D81E2502F03A}"/>
    <hyperlink ref="D48" r:id="rId39" xr:uid="{AC8DD7A0-F63D-A643-B0D4-85CFD3A9895D}"/>
    <hyperlink ref="D49" r:id="rId40" xr:uid="{E6714384-C277-044B-B3DB-2E39D5F23483}"/>
    <hyperlink ref="D50" r:id="rId41" xr:uid="{291C7A8B-9831-4F43-BD5B-E04752C524CC}"/>
    <hyperlink ref="D51" r:id="rId42" xr:uid="{EF642108-B1E9-994F-8CB5-06BFEAD25415}"/>
    <hyperlink ref="D52" r:id="rId43" xr:uid="{770772B1-EC4A-D548-B6FC-2E38BF4CC8C2}"/>
    <hyperlink ref="D53" r:id="rId44" xr:uid="{062E931F-5FE0-1149-AAD3-A0E6F4E0FE34}"/>
    <hyperlink ref="D54" r:id="rId45" xr:uid="{2E22A298-822C-C243-A21A-F0A663A7A242}"/>
    <hyperlink ref="D55" r:id="rId46" xr:uid="{A6E7DBC4-FEAC-AB45-9646-DF84A212854F}"/>
    <hyperlink ref="D56" r:id="rId47" xr:uid="{04159DED-6EFB-7F46-84E3-8AB8E626A459}"/>
    <hyperlink ref="D57" r:id="rId48" xr:uid="{EB28C00A-9295-7D4C-83F8-D8024BFF3C53}"/>
    <hyperlink ref="D58" r:id="rId49" xr:uid="{F62960E0-7BDA-C244-B6D7-F4E934189277}"/>
    <hyperlink ref="D59" r:id="rId50" xr:uid="{659F9AAB-3DF5-6046-B90B-D72E6DC9CDD3}"/>
    <hyperlink ref="D60" r:id="rId51" xr:uid="{660FC3C4-CFFC-FF48-B63D-1BDD81B9E960}"/>
    <hyperlink ref="D61" r:id="rId52" xr:uid="{1C54D887-2268-3446-9B6B-191B327AEF95}"/>
    <hyperlink ref="D62" r:id="rId53" xr:uid="{71484F2D-6BCA-F047-85C2-9CA0D38F748B}"/>
    <hyperlink ref="D63" r:id="rId54" xr:uid="{D23B22FB-9242-9A4C-973A-8249A2A13AD8}"/>
    <hyperlink ref="D64" r:id="rId55" xr:uid="{6642A59A-14F8-8F44-ABF1-D60DAFE81656}"/>
    <hyperlink ref="D65" r:id="rId56" xr:uid="{0396271A-2C7B-2E4E-8B94-70382076275E}"/>
    <hyperlink ref="D66" r:id="rId57" xr:uid="{84365B39-59BA-D340-B2A8-687D97C04B3A}"/>
    <hyperlink ref="D67" r:id="rId58" xr:uid="{4E50FFD0-596F-F34C-9924-D2F9FD7F13F8}"/>
    <hyperlink ref="D68" r:id="rId59" xr:uid="{2B6A12FD-EC63-F746-8692-1847A979B6EE}"/>
    <hyperlink ref="D69" r:id="rId60" xr:uid="{5788E6C1-EAF7-3A4F-B31C-3056BD213288}"/>
    <hyperlink ref="D70" r:id="rId61" xr:uid="{D22E2704-9148-BE4A-8DF3-BBD771EF6561}"/>
    <hyperlink ref="D71" r:id="rId62" xr:uid="{D7658439-6BDB-904E-9914-F69B719FD018}"/>
    <hyperlink ref="D72" r:id="rId63" xr:uid="{71E44D1E-86F2-BB47-BC7E-1D968886C62A}"/>
    <hyperlink ref="D73" r:id="rId64" xr:uid="{48EC4404-49B4-D54B-BF39-571F0B6E13B5}"/>
    <hyperlink ref="D74" r:id="rId65" xr:uid="{87881681-58DB-F245-9E7A-B1C22B1DDD43}"/>
    <hyperlink ref="D75" r:id="rId66" xr:uid="{EC556AB5-DCB3-1940-B452-7C9BC36BFB96}"/>
    <hyperlink ref="D76" r:id="rId67" xr:uid="{861605F4-5378-814D-8765-CE5720CA5F8B}"/>
    <hyperlink ref="D77" r:id="rId68" xr:uid="{7E25D0D7-C291-B34C-9B7D-411BBC9A9DD7}"/>
    <hyperlink ref="D78" r:id="rId69" xr:uid="{3549722A-E1E8-5A42-BD6C-D14F04EC739B}"/>
    <hyperlink ref="D79" r:id="rId70" xr:uid="{32ED7C59-5F51-204D-ACBF-C8B7D49A9C8E}"/>
    <hyperlink ref="D81" r:id="rId71" xr:uid="{58C06692-DE4D-6C4D-8D6B-360B8204A5D4}"/>
  </hyperlinks>
  <printOptions horizontalCentered="1"/>
  <pageMargins left="0.25" right="0.25" top="0.25" bottom="0.25" header="0.3" footer="0.3"/>
  <pageSetup paperSize="9" fitToHeight="0" orientation="portrait" horizontalDpi="4294967293" r:id="rId72"/>
  <headerFooter differentFirst="1">
    <oddFooter>Page &amp;P of &amp;N</oddFooter>
  </headerFooter>
  <tableParts count="2">
    <tablePart r:id="rId73"/>
    <tablePart r:id="rId7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selection activeCell="K8" sqref="K8"/>
    </sheetView>
  </sheetViews>
  <sheetFormatPr baseColWidth="10" defaultColWidth="8.6640625" defaultRowHeight="29" customHeight="1"/>
  <cols>
    <col min="1" max="1" width="1.83203125" style="1" customWidth="1"/>
    <col min="2" max="3" width="14.6640625" style="1" customWidth="1"/>
    <col min="4" max="4" width="35.5" style="1" customWidth="1"/>
    <col min="5" max="5" width="14.6640625" style="1" customWidth="1"/>
    <col min="6" max="6" width="44" style="1" customWidth="1"/>
    <col min="7" max="7" width="43.5" style="1" customWidth="1"/>
    <col min="8" max="8" width="26.83203125" style="1" customWidth="1"/>
    <col min="9" max="9" width="35" style="1" customWidth="1"/>
    <col min="10" max="10" width="19.5" style="1" customWidth="1"/>
    <col min="11" max="11" width="18.5" style="1" customWidth="1"/>
    <col min="12" max="12" width="14.6640625" style="1" customWidth="1"/>
    <col min="13" max="13" width="25" style="1" customWidth="1"/>
    <col min="14" max="16" width="15.6640625" style="1" customWidth="1"/>
    <col min="17" max="17" width="22" style="1" customWidth="1"/>
    <col min="18" max="18" width="23.83203125" style="1" customWidth="1"/>
    <col min="19" max="19" width="39.5" style="1" customWidth="1"/>
    <col min="20" max="20" width="30" style="1" customWidth="1"/>
    <col min="21" max="16384" width="8.6640625" style="1"/>
  </cols>
  <sheetData>
    <row r="1" spans="2:20" ht="9" customHeight="1"/>
    <row r="2" spans="2:20" ht="33" customHeight="1">
      <c r="B2" s="3" t="s">
        <v>27</v>
      </c>
      <c r="C2" s="3"/>
      <c r="D2" s="3"/>
      <c r="E2" s="3"/>
      <c r="F2" s="3"/>
      <c r="G2" s="3"/>
      <c r="H2" s="3"/>
      <c r="I2" s="4"/>
    </row>
    <row r="3" spans="2:20" ht="27.75" customHeight="1">
      <c r="B3" s="14" t="s">
        <v>11</v>
      </c>
      <c r="D3" s="12"/>
      <c r="E3" s="11"/>
      <c r="F3" s="6"/>
      <c r="G3" s="7"/>
      <c r="H3" s="2"/>
      <c r="I3" s="1" t="s">
        <v>854</v>
      </c>
      <c r="J3" s="1" t="s">
        <v>855</v>
      </c>
      <c r="L3" s="1" t="s">
        <v>857</v>
      </c>
      <c r="M3" s="1" t="s">
        <v>855</v>
      </c>
    </row>
    <row r="4" spans="2:20" ht="27.75" customHeight="1">
      <c r="B4" s="14" t="s">
        <v>99</v>
      </c>
      <c r="D4" s="12"/>
      <c r="E4" s="11"/>
      <c r="F4" s="6"/>
      <c r="G4" s="7"/>
      <c r="H4" s="2"/>
      <c r="I4" s="1" t="s">
        <v>840</v>
      </c>
      <c r="J4" s="1">
        <f>COUNTIF(O10:O159,"あり")</f>
        <v>19</v>
      </c>
      <c r="L4" s="1" t="s">
        <v>840</v>
      </c>
      <c r="M4" s="1">
        <f>COUNTIF(P$10:P$159,"あり")</f>
        <v>4</v>
      </c>
    </row>
    <row r="5" spans="2:20" ht="27.75" customHeight="1">
      <c r="B5" s="14" t="s">
        <v>850</v>
      </c>
      <c r="D5" s="12"/>
      <c r="E5" s="11"/>
      <c r="F5" s="6"/>
      <c r="G5" s="7"/>
      <c r="H5" s="2"/>
      <c r="I5" s="1" t="s">
        <v>852</v>
      </c>
      <c r="J5" s="1">
        <f>COUNTIF($O$10:$O$159,"なし")</f>
        <v>130</v>
      </c>
      <c r="L5" s="1" t="s">
        <v>852</v>
      </c>
      <c r="M5" s="1">
        <f t="shared" ref="M5" si="0">COUNTIF(P$10:P$159,"なし")</f>
        <v>5</v>
      </c>
    </row>
    <row r="6" spans="2:20" ht="27.75" customHeight="1">
      <c r="B6" s="14" t="s">
        <v>841</v>
      </c>
      <c r="D6" s="12"/>
      <c r="E6" s="11"/>
      <c r="F6" s="6"/>
      <c r="G6" s="7"/>
      <c r="H6" s="2"/>
      <c r="I6" s="1" t="s">
        <v>858</v>
      </c>
      <c r="J6" s="1">
        <f>150-J4-J5</f>
        <v>1</v>
      </c>
      <c r="L6" s="1" t="s">
        <v>858</v>
      </c>
      <c r="M6" s="23">
        <f>150-M4-M5</f>
        <v>141</v>
      </c>
    </row>
    <row r="7" spans="2:20" ht="27.75" customHeight="1">
      <c r="B7" s="14" t="s">
        <v>876</v>
      </c>
      <c r="D7" s="12"/>
      <c r="E7" s="11"/>
      <c r="F7" s="6"/>
      <c r="G7" s="7"/>
      <c r="H7" s="2"/>
    </row>
    <row r="8" spans="2:20" ht="26" customHeight="1">
      <c r="B8" s="14" t="s">
        <v>851</v>
      </c>
      <c r="D8" s="12"/>
      <c r="E8" s="11"/>
      <c r="F8" s="6"/>
      <c r="G8" s="7"/>
      <c r="H8" s="2"/>
    </row>
    <row r="9" spans="2:20" ht="66" customHeight="1" thickBot="1">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 customHeight="1" thickTop="1">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 customHeight="1">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 customHeight="1">
      <c r="B12" s="8">
        <f t="shared" ref="B12:B56" si="1">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 customHeight="1">
      <c r="B13" s="8">
        <f t="shared" si="1"/>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 customHeight="1">
      <c r="B14" s="8">
        <f t="shared" si="1"/>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 customHeight="1">
      <c r="B15" s="8">
        <f t="shared" si="1"/>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5" customHeight="1">
      <c r="B16" s="8">
        <f t="shared" si="1"/>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 customHeight="1">
      <c r="B17" s="8">
        <f t="shared" si="1"/>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 customHeight="1">
      <c r="B18" s="8">
        <f t="shared" si="1"/>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 customHeight="1">
      <c r="B19" s="8">
        <f t="shared" si="1"/>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 customHeight="1">
      <c r="B20" s="8">
        <f t="shared" si="1"/>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 customHeight="1">
      <c r="B21" s="8">
        <f t="shared" si="1"/>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 customHeight="1">
      <c r="B22" s="8">
        <f t="shared" si="1"/>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 customHeight="1">
      <c r="B23" s="8">
        <f t="shared" si="1"/>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 customHeight="1">
      <c r="B24" s="8">
        <f t="shared" si="1"/>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 customHeight="1">
      <c r="B25" s="8">
        <f t="shared" si="1"/>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 customHeight="1">
      <c r="B26" s="8">
        <f t="shared" si="1"/>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 customHeight="1">
      <c r="B27" s="8">
        <f t="shared" si="1"/>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 customHeight="1">
      <c r="B28" s="8">
        <f t="shared" si="1"/>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 customHeight="1">
      <c r="B29" s="8">
        <f t="shared" si="1"/>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 customHeight="1">
      <c r="B30" s="8">
        <f t="shared" si="1"/>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 customHeight="1">
      <c r="B31" s="8">
        <f t="shared" si="1"/>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 customHeight="1">
      <c r="B32" s="8">
        <f t="shared" si="1"/>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 customHeight="1">
      <c r="B33" s="8">
        <f t="shared" si="1"/>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 customHeight="1">
      <c r="B34" s="8">
        <f t="shared" si="1"/>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 customHeight="1">
      <c r="B35" s="8">
        <f t="shared" si="1"/>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 customHeight="1">
      <c r="B36" s="8">
        <f t="shared" si="1"/>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 customHeight="1">
      <c r="B37" s="8">
        <f t="shared" si="1"/>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 customHeight="1">
      <c r="B38" s="8">
        <f t="shared" si="1"/>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 customHeight="1">
      <c r="B39" s="8">
        <f t="shared" si="1"/>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 customHeight="1">
      <c r="B40" s="8">
        <f t="shared" si="1"/>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 customHeight="1">
      <c r="B41" s="8">
        <f t="shared" si="1"/>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 customHeight="1">
      <c r="B42" s="8">
        <f t="shared" si="1"/>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 customHeight="1">
      <c r="B43" s="8">
        <f t="shared" si="1"/>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 customHeight="1">
      <c r="B44" s="8">
        <f t="shared" si="1"/>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 customHeight="1">
      <c r="B45" s="8">
        <f t="shared" si="1"/>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 customHeight="1">
      <c r="B46" s="8">
        <f t="shared" si="1"/>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 customHeight="1">
      <c r="B47" s="8">
        <f t="shared" si="1"/>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 customHeight="1">
      <c r="B48" s="8">
        <f t="shared" si="1"/>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 customHeight="1">
      <c r="B49" s="8">
        <f t="shared" si="1"/>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 customHeight="1">
      <c r="B50" s="8">
        <f t="shared" si="1"/>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 customHeight="1">
      <c r="B51" s="8">
        <f t="shared" si="1"/>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 customHeight="1">
      <c r="B52" s="8">
        <f t="shared" si="1"/>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 customHeight="1">
      <c r="B53" s="8">
        <f t="shared" si="1"/>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 customHeight="1">
      <c r="B54" s="8">
        <f t="shared" si="1"/>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 customHeight="1">
      <c r="B55" s="8">
        <f t="shared" si="1"/>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 customHeight="1">
      <c r="B56" s="8">
        <f t="shared" si="1"/>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 customHeight="1">
      <c r="B57" s="8">
        <f t="shared" ref="B57:B59" si="2">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 customHeight="1">
      <c r="B58" s="8">
        <f t="shared" si="2"/>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 customHeight="1">
      <c r="B59" s="8">
        <f t="shared" si="2"/>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 customHeight="1">
      <c r="B60" s="8">
        <f t="shared" ref="B60" si="3">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 customHeight="1">
      <c r="B61" s="8">
        <f t="shared" ref="B61:B124" si="4">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 customHeight="1">
      <c r="B62" s="8">
        <f t="shared" si="4"/>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 customHeight="1">
      <c r="B63" s="8">
        <f t="shared" si="4"/>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 customHeight="1">
      <c r="B64" s="8">
        <f t="shared" si="4"/>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 customHeight="1">
      <c r="B65" s="8">
        <f t="shared" si="4"/>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 customHeight="1">
      <c r="B66" s="8">
        <f t="shared" si="4"/>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 customHeight="1">
      <c r="B67" s="8">
        <f t="shared" si="4"/>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 customHeight="1">
      <c r="B68" s="8">
        <f t="shared" si="4"/>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 customHeight="1">
      <c r="B69" s="8">
        <f t="shared" si="4"/>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 customHeight="1">
      <c r="B70" s="8">
        <f t="shared" si="4"/>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 customHeight="1">
      <c r="B71" s="8">
        <f t="shared" si="4"/>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 customHeight="1">
      <c r="B72" s="8">
        <f t="shared" si="4"/>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 customHeight="1">
      <c r="B73" s="8">
        <f t="shared" si="4"/>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 customHeight="1">
      <c r="B74" s="8">
        <f t="shared" si="4"/>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 customHeight="1">
      <c r="B75" s="8">
        <f t="shared" si="4"/>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 customHeight="1">
      <c r="B76" s="8">
        <f t="shared" si="4"/>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 customHeight="1">
      <c r="B77" s="8">
        <f t="shared" si="4"/>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 customHeight="1">
      <c r="B78" s="8">
        <f t="shared" si="4"/>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 customHeight="1">
      <c r="B79" s="8">
        <f t="shared" si="4"/>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 customHeight="1">
      <c r="B80" s="8">
        <f t="shared" si="4"/>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 customHeight="1">
      <c r="B81" s="8">
        <f t="shared" si="4"/>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 customHeight="1">
      <c r="B82" s="8">
        <f t="shared" si="4"/>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 customHeight="1">
      <c r="B83" s="8">
        <f t="shared" si="4"/>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 customHeight="1">
      <c r="B84" s="8">
        <f t="shared" si="4"/>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 customHeight="1">
      <c r="B85" s="8">
        <f t="shared" si="4"/>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 customHeight="1">
      <c r="B86" s="8">
        <f t="shared" si="4"/>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 customHeight="1">
      <c r="B87" s="8">
        <f t="shared" si="4"/>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 customHeight="1">
      <c r="B88" s="8">
        <f t="shared" si="4"/>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 customHeight="1">
      <c r="B89" s="8">
        <f t="shared" si="4"/>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 customHeight="1">
      <c r="B90" s="8">
        <f t="shared" si="4"/>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 customHeight="1">
      <c r="B91" s="8">
        <f t="shared" si="4"/>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 customHeight="1">
      <c r="B92" s="8">
        <f t="shared" si="4"/>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 customHeight="1">
      <c r="B93" s="8">
        <f t="shared" si="4"/>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 customHeight="1">
      <c r="B94" s="8">
        <f t="shared" si="4"/>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 customHeight="1">
      <c r="B95" s="8">
        <f t="shared" si="4"/>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 customHeight="1">
      <c r="B96" s="8">
        <f t="shared" si="4"/>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 customHeight="1">
      <c r="B97" s="8">
        <f t="shared" si="4"/>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 customHeight="1">
      <c r="B98" s="8">
        <f t="shared" si="4"/>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 customHeight="1">
      <c r="B99" s="8">
        <f t="shared" si="4"/>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 customHeight="1">
      <c r="B100" s="8">
        <f t="shared" si="4"/>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 customHeight="1">
      <c r="B101" s="8">
        <f t="shared" si="4"/>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 customHeight="1">
      <c r="B102" s="8">
        <f t="shared" si="4"/>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 customHeight="1">
      <c r="B103" s="8">
        <f t="shared" si="4"/>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 customHeight="1">
      <c r="B104" s="8">
        <f t="shared" si="4"/>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 customHeight="1">
      <c r="B105" s="8">
        <f t="shared" si="4"/>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 customHeight="1">
      <c r="B106" s="8">
        <f t="shared" si="4"/>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 customHeight="1">
      <c r="B107" s="8">
        <f t="shared" si="4"/>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 customHeight="1">
      <c r="B108" s="8">
        <f t="shared" si="4"/>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 customHeight="1">
      <c r="B109" s="8">
        <f t="shared" si="4"/>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 customHeight="1">
      <c r="B110" s="8">
        <f t="shared" si="4"/>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 customHeight="1">
      <c r="B111" s="8">
        <f t="shared" si="4"/>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 customHeight="1">
      <c r="B112" s="8">
        <f t="shared" si="4"/>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 customHeight="1">
      <c r="B113" s="8">
        <f t="shared" si="4"/>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 customHeight="1">
      <c r="B114" s="8">
        <f t="shared" si="4"/>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 customHeight="1">
      <c r="B115" s="8">
        <f t="shared" si="4"/>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 customHeight="1">
      <c r="B116" s="8">
        <f t="shared" si="4"/>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 customHeight="1">
      <c r="B117" s="8">
        <f t="shared" si="4"/>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 customHeight="1">
      <c r="B118" s="8">
        <f t="shared" si="4"/>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 customHeight="1">
      <c r="B119" s="8">
        <f t="shared" si="4"/>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 customHeight="1">
      <c r="B120" s="8">
        <f t="shared" si="4"/>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 customHeight="1">
      <c r="B121" s="8">
        <f t="shared" si="4"/>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 customHeight="1">
      <c r="B122" s="8">
        <f t="shared" si="4"/>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 customHeight="1">
      <c r="B123" s="8">
        <f t="shared" si="4"/>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 customHeight="1">
      <c r="B124" s="8">
        <f t="shared" si="4"/>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 customHeight="1">
      <c r="B125" s="8">
        <f t="shared" ref="B125:B157" si="5">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 customHeight="1">
      <c r="B126" s="8">
        <f t="shared" si="5"/>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 customHeight="1">
      <c r="B127" s="8">
        <f t="shared" si="5"/>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 customHeight="1">
      <c r="B128" s="8">
        <f t="shared" si="5"/>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 customHeight="1">
      <c r="B129" s="8">
        <f t="shared" si="5"/>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 customHeight="1">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 customHeight="1">
      <c r="B131" s="8">
        <f t="shared" si="5"/>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 customHeight="1">
      <c r="B132" s="8">
        <f t="shared" si="5"/>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 customHeight="1">
      <c r="B133" s="8">
        <f t="shared" si="5"/>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 customHeight="1">
      <c r="B134" s="8">
        <f t="shared" si="5"/>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 customHeight="1">
      <c r="B135" s="8">
        <f t="shared" si="5"/>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 customHeight="1">
      <c r="B136" s="8">
        <f t="shared" si="5"/>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 customHeight="1">
      <c r="B137" s="8">
        <f t="shared" si="5"/>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 customHeight="1">
      <c r="B138" s="8">
        <f t="shared" si="5"/>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 customHeight="1">
      <c r="B139" s="8">
        <f t="shared" si="5"/>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 customHeight="1">
      <c r="B140" s="8">
        <f t="shared" si="5"/>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 customHeight="1">
      <c r="B141" s="8">
        <f t="shared" si="5"/>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 customHeight="1">
      <c r="B142" s="8">
        <f t="shared" si="5"/>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 customHeight="1">
      <c r="B143" s="8">
        <f t="shared" si="5"/>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 customHeight="1">
      <c r="B144" s="8">
        <f t="shared" si="5"/>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 customHeight="1">
      <c r="B145" s="8">
        <f t="shared" si="5"/>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 customHeight="1">
      <c r="B146" s="8">
        <f t="shared" si="5"/>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 customHeight="1">
      <c r="B147" s="8">
        <f t="shared" si="5"/>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 customHeight="1">
      <c r="B148" s="8">
        <f t="shared" si="5"/>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 customHeight="1">
      <c r="B149" s="8">
        <f t="shared" si="5"/>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 customHeight="1">
      <c r="B150" s="8">
        <f t="shared" si="5"/>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 customHeight="1">
      <c r="B151" s="8">
        <f t="shared" si="5"/>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 customHeight="1">
      <c r="B152" s="8">
        <f t="shared" si="5"/>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 customHeight="1">
      <c r="B153" s="8">
        <f t="shared" si="5"/>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 customHeight="1">
      <c r="B154" s="8">
        <f t="shared" si="5"/>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 customHeight="1">
      <c r="B155" s="8">
        <f t="shared" si="5"/>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 customHeight="1">
      <c r="B156" s="8">
        <f t="shared" si="5"/>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 customHeight="1">
      <c r="B157" s="8">
        <f t="shared" si="5"/>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 customHeight="1">
      <c r="B158" s="8">
        <f t="shared" ref="B158:B159" si="6">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 customHeight="1">
      <c r="B159" s="8">
        <f t="shared" si="6"/>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topLeftCell="A6" zoomScale="150" workbookViewId="0">
      <selection activeCell="B12" sqref="B12"/>
    </sheetView>
  </sheetViews>
  <sheetFormatPr baseColWidth="10" defaultRowHeight="17"/>
  <cols>
    <col min="1" max="1" width="8.6640625" customWidth="1"/>
    <col min="2" max="2" width="32" customWidth="1"/>
    <col min="3" max="3" width="64.5" customWidth="1"/>
  </cols>
  <sheetData>
    <row r="2" spans="1:3">
      <c r="A2" s="1" t="s">
        <v>842</v>
      </c>
      <c r="B2" s="20" t="s">
        <v>875</v>
      </c>
      <c r="C2" s="20" t="s">
        <v>869</v>
      </c>
    </row>
    <row r="3" spans="1:3" ht="29" customHeight="1">
      <c r="A3" t="s">
        <v>843</v>
      </c>
      <c r="B3" t="s">
        <v>870</v>
      </c>
      <c r="C3" t="s">
        <v>877</v>
      </c>
    </row>
    <row r="4" spans="1:3" ht="35" customHeight="1">
      <c r="A4" t="s">
        <v>844</v>
      </c>
      <c r="B4" t="s">
        <v>871</v>
      </c>
      <c r="C4" s="25" t="s">
        <v>878</v>
      </c>
    </row>
    <row r="5" spans="1:3" ht="34" customHeight="1">
      <c r="A5" t="s">
        <v>845</v>
      </c>
      <c r="B5" t="s">
        <v>872</v>
      </c>
      <c r="C5" s="25" t="s">
        <v>879</v>
      </c>
    </row>
    <row r="6" spans="1:3" ht="58" customHeight="1">
      <c r="A6" t="s">
        <v>846</v>
      </c>
      <c r="B6" t="s">
        <v>873</v>
      </c>
      <c r="C6" s="25" t="s">
        <v>880</v>
      </c>
    </row>
    <row r="7" spans="1:3" ht="38" customHeight="1">
      <c r="A7" t="s">
        <v>847</v>
      </c>
      <c r="B7" t="s">
        <v>874</v>
      </c>
      <c r="C7" s="25" t="s">
        <v>881</v>
      </c>
    </row>
    <row r="8" spans="1:3" ht="21" customHeight="1"/>
    <row r="9" spans="1:3" ht="74" customHeight="1">
      <c r="C9" s="26" t="s">
        <v>882</v>
      </c>
    </row>
    <row r="10" spans="1:3" ht="20" customHeight="1"/>
    <row r="11" spans="1:3" ht="20" customHeight="1">
      <c r="A11" s="1" t="s">
        <v>842</v>
      </c>
      <c r="B11" s="20" t="s">
        <v>1112</v>
      </c>
      <c r="C11" s="20" t="s">
        <v>869</v>
      </c>
    </row>
    <row r="12" spans="1:3" ht="20" customHeight="1">
      <c r="A12" t="s">
        <v>843</v>
      </c>
      <c r="B12" t="s">
        <v>870</v>
      </c>
      <c r="C12" t="s">
        <v>877</v>
      </c>
    </row>
    <row r="13" spans="1:3" ht="20" customHeight="1">
      <c r="A13" t="s">
        <v>844</v>
      </c>
      <c r="B13" t="s">
        <v>871</v>
      </c>
      <c r="C13" s="25" t="s">
        <v>878</v>
      </c>
    </row>
    <row r="14" spans="1:3" ht="20" customHeight="1">
      <c r="A14" t="s">
        <v>845</v>
      </c>
      <c r="B14" t="s">
        <v>872</v>
      </c>
      <c r="C14" s="25" t="s">
        <v>879</v>
      </c>
    </row>
    <row r="15" spans="1:3" ht="20" customHeight="1">
      <c r="A15" t="s">
        <v>846</v>
      </c>
      <c r="B15" t="s">
        <v>873</v>
      </c>
      <c r="C15" s="25" t="s">
        <v>880</v>
      </c>
    </row>
    <row r="16" spans="1:3" ht="20" customHeight="1">
      <c r="A16" t="s">
        <v>847</v>
      </c>
      <c r="B16" t="s">
        <v>874</v>
      </c>
      <c r="C16" s="25" t="s">
        <v>881</v>
      </c>
    </row>
    <row r="17" ht="20" customHeight="1"/>
    <row r="18" ht="20" customHeight="1"/>
    <row r="19" ht="20" customHeight="1"/>
    <row r="20" ht="20" customHeight="1"/>
    <row r="21" ht="20" customHeight="1"/>
    <row r="22" ht="20" customHeight="1"/>
  </sheetData>
  <phoneticPr fontId="10"/>
  <pageMargins left="0.7" right="0.7" top="0.75" bottom="0.75"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selection activeCell="B18" sqref="B18"/>
    </sheetView>
  </sheetViews>
  <sheetFormatPr baseColWidth="10" defaultRowHeight="17"/>
  <cols>
    <col min="1" max="1" width="24.33203125" customWidth="1"/>
    <col min="2" max="2" width="131.5" customWidth="1"/>
    <col min="3" max="3" width="27.6640625" customWidth="1"/>
  </cols>
  <sheetData>
    <row r="2" spans="1:3" ht="30" customHeight="1">
      <c r="A2" t="s">
        <v>861</v>
      </c>
      <c r="B2" t="s">
        <v>862</v>
      </c>
    </row>
    <row r="3" spans="1:3" ht="17" customHeight="1">
      <c r="A3" t="s">
        <v>863</v>
      </c>
      <c r="B3" s="24" t="s">
        <v>868</v>
      </c>
    </row>
    <row r="4" spans="1:3">
      <c r="A4" t="s">
        <v>864</v>
      </c>
      <c r="B4" s="24" t="s">
        <v>865</v>
      </c>
    </row>
    <row r="5" spans="1:3">
      <c r="A5" t="s">
        <v>866</v>
      </c>
      <c r="B5" s="24" t="s">
        <v>867</v>
      </c>
    </row>
    <row r="6" spans="1:3">
      <c r="A6" t="s">
        <v>11</v>
      </c>
      <c r="B6" s="24" t="s">
        <v>892</v>
      </c>
    </row>
    <row r="7" spans="1:3">
      <c r="A7" t="s">
        <v>888</v>
      </c>
      <c r="B7" s="24" t="s">
        <v>893</v>
      </c>
    </row>
    <row r="8" spans="1:3">
      <c r="A8" t="s">
        <v>891</v>
      </c>
      <c r="B8" s="24" t="s">
        <v>894</v>
      </c>
    </row>
    <row r="11" spans="1:3">
      <c r="A11" t="s">
        <v>883</v>
      </c>
      <c r="B11" t="s">
        <v>862</v>
      </c>
      <c r="C11" t="s">
        <v>890</v>
      </c>
    </row>
    <row r="12" spans="1:3" ht="20">
      <c r="A12" s="27" t="s">
        <v>884</v>
      </c>
      <c r="B12" s="24" t="s">
        <v>887</v>
      </c>
      <c r="C12" s="24" t="s">
        <v>889</v>
      </c>
    </row>
    <row r="13" spans="1:3">
      <c r="A13" t="s">
        <v>885</v>
      </c>
      <c r="B13" s="24" t="s">
        <v>886</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tableParts count="2">
    <tablePart r:id="rId10"/>
    <tablePart r:id="rId1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吉富　楓雅</cp:lastModifiedBy>
  <dcterms:created xsi:type="dcterms:W3CDTF">2014-12-12T22:40:07Z</dcterms:created>
  <dcterms:modified xsi:type="dcterms:W3CDTF">2018-06-19T05:52:12Z</dcterms:modified>
  <cp:category/>
</cp:coreProperties>
</file>