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codeName="ThisWorkbook" defaultThemeVersion="166925"/>
  <mc:AlternateContent xmlns:mc="http://schemas.openxmlformats.org/markup-compatibility/2006">
    <mc:Choice Requires="x15">
      <x15ac:absPath xmlns:x15ac="http://schemas.microsoft.com/office/spreadsheetml/2010/11/ac" url="/Users/hyohyo-tommy/Documents/"/>
    </mc:Choice>
  </mc:AlternateContent>
  <xr:revisionPtr revIDLastSave="0" documentId="8_{2B80E70B-F922-534C-AB88-F392D7A8E426}" xr6:coauthVersionLast="34" xr6:coauthVersionMax="34" xr10:uidLastSave="{00000000-0000-0000-0000-000000000000}"/>
  <bookViews>
    <workbookView xWindow="0" yWindow="460" windowWidth="28800" windowHeight="15940" xr2:uid="{00000000-000D-0000-FFFF-FFFF00000000}"/>
  </bookViews>
  <sheets>
    <sheet name="Derby" sheetId="3" r:id="rId1"/>
    <sheet name="Mybatis-3" sheetId="1" r:id="rId2"/>
    <sheet name="バグ分類" sheetId="2" r:id="rId3"/>
    <sheet name="Javaプロジェクト" sheetId="4" r:id="rId4"/>
  </sheets>
  <definedNames>
    <definedName name="Interval" localSheetId="0">Derby!#REF!</definedName>
    <definedName name="Interval">'Mybatis-3'!$G$3</definedName>
    <definedName name="_xlnm.Print_Titles" localSheetId="0">Derby!$8:$8</definedName>
    <definedName name="_xlnm.Print_Titles" localSheetId="1">'Mybatis-3'!$9:$9</definedName>
    <definedName name="StartTime" localSheetId="0">Derby!#REF!</definedName>
    <definedName name="StartTime">'Mybatis-3'!$E$3</definedName>
  </definedNames>
  <calcPr calcId="179016"/>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3" l="1"/>
  <c r="G5" i="3"/>
  <c r="B9" i="3"/>
  <c r="G7"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J6" i="1"/>
  <c r="M4" i="1"/>
  <c r="M5" i="1"/>
  <c r="J5" i="1"/>
  <c r="J4" i="1"/>
  <c r="M6"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alcChain>
</file>

<file path=xl/sharedStrings.xml><?xml version="1.0" encoding="utf-8"?>
<sst xmlns="http://schemas.openxmlformats.org/spreadsheetml/2006/main" count="2495" uniqueCount="1286">
  <si>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</si>
  <si>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</si>
  <si>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</si>
  <si>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</si>
  <si>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</si>
  <si>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</si>
  <si>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</si>
  <si>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</si>
  <si>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</si>
  <si>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</si>
  <si>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</si>
  <si>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</si>
  <si>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</si>
  <si>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</si>
  <si>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</si>
  <si>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</si>
  <si>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</si>
  <si>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</si>
  <si>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</si>
  <si>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</si>
  <si>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</si>
  <si>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</si>
  <si>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</si>
  <si>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</si>
  <si>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</si>
  <si>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</si>
  <si>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</si>
  <si>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</si>
  <si>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</si>
  <si>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</si>
  <si>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</si>
  <si>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</si>
  <si>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</si>
  <si>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</si>
  <si>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</si>
  <si>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</si>
  <si>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</si>
  <si>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</si>
  <si>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</si>
  <si>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</si>
  <si>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</si>
  <si>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</si>
  <si>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</si>
  <si>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</si>
  <si>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</si>
  <si>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</si>
  <si>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</si>
  <si>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</si>
  <si>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</si>
  <si>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</si>
  <si>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</si>
  <si>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</si>
  <si>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</si>
  <si>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</si>
  <si>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</si>
  <si>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</si>
  <si>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</si>
  <si>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</si>
  <si>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</si>
  <si>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</si>
  <si>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</si>
  <si>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</si>
  <si>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</si>
  <si>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</si>
  <si>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</si>
  <si>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</si>
  <si>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</si>
  <si>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</si>
  <si>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</si>
  <si>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</si>
  <si>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</si>
  <si>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</si>
  <si>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</si>
  <si>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</si>
  <si>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</si>
  <si>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</si>
  <si>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</si>
  <si>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</si>
  <si>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</si>
  <si>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</si>
  <si>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</si>
  <si>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</si>
  <si>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</si>
  <si>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</si>
  <si>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</si>
  <si>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</si>
  <si>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</si>
  <si>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</si>
  <si>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</si>
  <si>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</si>
  <si>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</si>
  <si>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</si>
  <si>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</si>
  <si>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</si>
  <si>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</si>
  <si>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</si>
  <si>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</si>
  <si>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</si>
  <si>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</si>
  <si>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</si>
  <si>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</si>
  <si>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</si>
  <si>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</si>
  <si>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</si>
  <si>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</si>
  <si>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</si>
  <si>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</si>
  <si>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</si>
  <si>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</si>
  <si>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</si>
  <si>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</si>
  <si>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</si>
  <si>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</si>
  <si>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</si>
  <si>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</si>
  <si>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</si>
  <si>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</si>
  <si>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</si>
  <si>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</si>
  <si>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</si>
  <si>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</si>
  <si>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</si>
  <si>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</si>
  <si>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</si>
  <si>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</si>
  <si>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</si>
  <si>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</si>
  <si>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</si>
  <si>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</si>
  <si>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</si>
  <si>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</si>
  <si>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</si>
  <si>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</si>
  <si>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</si>
  <si>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</si>
  <si>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</si>
  <si>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</si>
  <si>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</si>
  <si>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</si>
  <si>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</si>
  <si>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</si>
  <si>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</si>
  <si>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</si>
  <si>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</si>
  <si>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</si>
  <si>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</si>
  <si>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</si>
  <si>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</si>
  <si>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</si>
  <si>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</si>
  <si>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</si>
  <si>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</si>
  <si>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</si>
  <si>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</si>
  <si>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</si>
  <si>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</si>
  <si>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</si>
  <si>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</si>
  <si>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</si>
  <si>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</si>
  <si>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</si>
  <si>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</si>
  <si>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</si>
  <si>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</si>
  <si>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</si>
  <si>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</si>
  <si>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</si>
  <si>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</si>
  <si>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</si>
  <si>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</si>
  <si>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</si>
  <si>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</si>
  <si>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</si>
  <si>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</si>
  <si>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</si>
  <si>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</si>
  <si>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</si>
  <si>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</si>
  <si>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</si>
  <si>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</si>
  <si>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</si>
  <si>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</si>
  <si>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</si>
  <si>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</si>
  <si>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</si>
  <si>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</si>
  <si>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</si>
  <si>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</si>
  <si>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</si>
  <si>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</si>
  <si>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</si>
  <si>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</si>
  <si>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</si>
  <si>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</si>
  <si>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</si>
  <si>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</si>
  <si>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</si>
  <si>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</si>
  <si>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</si>
  <si>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</si>
  <si>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</si>
  <si>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</si>
  <si>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</si>
  <si>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</si>
  <si>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</si>
  <si>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</si>
  <si>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</si>
  <si>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</si>
  <si>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</si>
  <si>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</si>
  <si>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</si>
  <si>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</si>
  <si>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</si>
  <si>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</si>
  <si>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</si>
  <si>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</si>
  <si>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</si>
  <si>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</si>
  <si>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</si>
  <si>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</si>
  <si>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</si>
  <si>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</si>
  <si>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</si>
  <si>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</si>
  <si>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</si>
  <si>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</si>
  <si>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</si>
  <si>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</si>
  <si>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</si>
  <si>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</si>
  <si>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</si>
  <si>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</si>
  <si>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</si>
  <si>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</si>
  <si>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</si>
  <si>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</si>
  <si>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</si>
  <si>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</si>
  <si>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</si>
  <si>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</si>
  <si>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</si>
  <si>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</si>
  <si>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</si>
  <si>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</si>
  <si>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</si>
  <si>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</si>
  <si>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</si>
  <si>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</si>
  <si>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</si>
  <si>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</si>
  <si>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</si>
  <si>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</si>
  <si>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</si>
  <si>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</si>
  <si>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</si>
  <si>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</si>
  <si>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</si>
  <si>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</si>
  <si>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</si>
  <si>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</si>
  <si>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</si>
  <si>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</si>
  <si>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</si>
  <si>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</si>
  <si>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</si>
  <si>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</si>
  <si>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</si>
  <si>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</si>
  <si>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</si>
  <si>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</si>
  <si>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</si>
  <si>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</si>
  <si>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</si>
  <si>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</si>
  <si>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</si>
  <si>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</si>
  <si>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</si>
  <si>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</si>
  <si>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</si>
  <si>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</si>
  <si>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</si>
  <si>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</si>
  <si>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</si>
  <si>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</si>
  <si>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</si>
  <si>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</si>
  <si>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</si>
  <si>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</si>
  <si>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</si>
  <si>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</si>
  <si>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</si>
  <si>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</si>
  <si>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</si>
  <si>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</si>
  <si>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</si>
  <si>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</si>
  <si>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</si>
  <si>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</si>
  <si>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</si>
  <si>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</si>
  <si>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</si>
  <si>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</si>
  <si>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</si>
  <si>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</si>
  <si>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</si>
  <si>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</si>
  <si>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</si>
  <si>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</si>
  <si>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</si>
  <si>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</si>
  <si>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</si>
  <si>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</si>
  <si>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</si>
  <si>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</si>
  <si>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</si>
  <si>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</si>
  <si>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</si>
  <si>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</si>
  <si>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</si>
  <si>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</si>
  <si>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</si>
  <si>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</si>
  <si>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</si>
  <si>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</si>
  <si>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</si>
  <si>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</si>
  <si>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</si>
  <si>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</si>
  <si>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</si>
  <si>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</si>
  <si>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</si>
  <si>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</si>
  <si>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</si>
  <si>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</si>
  <si>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</si>
  <si>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</si>
  <si>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</si>
  <si>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</si>
  <si>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</si>
  <si>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</si>
  <si>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</si>
  <si>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</si>
  <si>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</si>
  <si>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</si>
  <si>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</si>
  <si>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</si>
  <si>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</si>
  <si>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</si>
  <si>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</si>
  <si>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</si>
  <si>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</si>
  <si>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</si>
  <si>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</si>
  <si>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</si>
  <si>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</si>
  <si>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</si>
  <si>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</si>
  <si>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</si>
  <si>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</si>
  <si>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</si>
  <si>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</si>
  <si>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</si>
  <si>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</si>
  <si>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</si>
  <si>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</si>
  <si>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</si>
  <si>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</si>
  <si>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</si>
  <si>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</si>
  <si>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</si>
  <si>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</si>
  <si>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</si>
  <si>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</si>
  <si>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</si>
  <si>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</si>
  <si>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</si>
  <si>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</si>
  <si>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</si>
  <si>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</si>
  <si>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</si>
  <si>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</si>
  <si>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</si>
  <si>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</si>
  <si>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</si>
  <si>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</si>
  <si>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</si>
  <si>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</si>
  <si>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</si>
  <si>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</si>
  <si>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</si>
  <si>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</si>
  <si>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</si>
  <si>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</si>
  <si>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</si>
  <si>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</si>
  <si>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</si>
  <si>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</si>
  <si>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</si>
  <si>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</si>
  <si>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</si>
  <si>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</si>
  <si>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</si>
  <si>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</si>
  <si>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</si>
  <si>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</si>
  <si>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</si>
  <si>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</si>
  <si>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</si>
  <si>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</si>
  <si>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</si>
  <si>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</si>
  <si>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</si>
  <si>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</si>
  <si>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</si>
  <si>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</si>
  <si>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</si>
  <si>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</si>
  <si>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</si>
  <si>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</si>
  <si>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</si>
  <si>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</si>
  <si>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</si>
  <si>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</si>
  <si>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</si>
  <si>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</si>
  <si>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</si>
  <si>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</si>
  <si>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</si>
  <si>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</si>
  <si>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</si>
  <si>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</si>
  <si>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</si>
  <si>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</si>
  <si>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</si>
  <si>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</si>
  <si>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</si>
  <si>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</si>
  <si>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</si>
  <si>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</si>
  <si>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</si>
  <si>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</si>
  <si>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</si>
  <si>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</si>
  <si>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</si>
  <si>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</si>
  <si>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</si>
  <si>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</si>
  <si>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</si>
  <si>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</si>
  <si>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</si>
  <si>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</si>
  <si>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</si>
  <si>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</si>
  <si>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</si>
  <si>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</si>
  <si>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</si>
  <si>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</si>
  <si>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</si>
  <si>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</si>
  <si>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</si>
  <si>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</si>
  <si>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</si>
  <si>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</si>
  <si>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</si>
  <si>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</si>
  <si>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</si>
  <si>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</si>
  <si>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</si>
  <si>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</si>
  <si>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</si>
  <si>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</si>
  <si>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</si>
  <si>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</si>
  <si>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</si>
  <si>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</si>
  <si>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</si>
  <si>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</si>
  <si>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</si>
  <si>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</si>
  <si>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</si>
  <si>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</si>
  <si>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</si>
  <si>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</si>
  <si>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</si>
  <si>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</si>
  <si>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</si>
  <si>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</si>
  <si>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</si>
  <si>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</si>
  <si>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</si>
  <si>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</si>
  <si>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</si>
  <si>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</si>
  <si>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</si>
  <si>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</si>
  <si>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</si>
  <si>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</si>
  <si>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</si>
  <si>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</si>
  <si>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</si>
  <si>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</si>
  <si>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</si>
  <si>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</si>
  <si>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</si>
  <si>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</si>
  <si>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</si>
  <si>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</si>
  <si>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</si>
  <si>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</si>
  <si>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</si>
  <si>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</si>
  <si>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</si>
  <si>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</si>
  <si>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</si>
  <si>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</si>
  <si>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</si>
  <si>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</si>
  <si>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</si>
  <si>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</si>
  <si>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</si>
  <si>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</si>
  <si>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</si>
  <si>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</si>
  <si>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</si>
  <si>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</si>
  <si>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</si>
  <si>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</si>
  <si>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</si>
  <si>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</si>
  <si>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</si>
  <si>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</si>
  <si>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</si>
  <si>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</si>
  <si>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</si>
  <si>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</si>
  <si>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</si>
  <si>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</si>
  <si>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</si>
  <si>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</si>
  <si>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</si>
  <si>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</si>
  <si>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</si>
  <si>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</si>
  <si>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</si>
  <si>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</si>
  <si>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</si>
  <si>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</si>
  <si>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</si>
  <si>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</si>
  <si>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</si>
  <si>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</si>
  <si>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</si>
  <si>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</si>
  <si>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</si>
  <si>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</si>
  <si>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</si>
  <si>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</si>
  <si>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</si>
  <si>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</si>
  <si>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</si>
  <si>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</si>
  <si>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</si>
  <si>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</si>
  <si>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</si>
  <si>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</si>
  <si>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</si>
  <si>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</si>
  <si>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</si>
  <si>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</si>
  <si>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</si>
  <si>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</si>
  <si>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</si>
  <si>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</si>
  <si>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</si>
  <si>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</si>
  <si>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</si>
  <si>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</si>
  <si>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</si>
  <si>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</si>
  <si>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</si>
  <si>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</si>
  <si>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</si>
  <si>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</si>
  <si>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</si>
  <si>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</si>
  <si>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</si>
  <si>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</si>
  <si>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</si>
  <si>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</si>
  <si>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</si>
  <si>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</si>
  <si>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</si>
  <si>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</si>
  <si>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</si>
  <si>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</si>
  <si>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</si>
  <si>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</si>
  <si>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</si>
  <si>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</si>
  <si>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</si>
  <si>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</si>
  <si>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</si>
  <si>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</si>
  <si>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</si>
  <si>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</si>
  <si>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</si>
  <si>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</si>
  <si>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</si>
  <si>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</si>
  <si>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</si>
  <si>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</si>
  <si>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</si>
  <si>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</si>
  <si>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</si>
  <si>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</si>
  <si>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</si>
  <si>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</si>
  <si>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</si>
  <si>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</si>
  <si>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</si>
  <si>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</si>
  <si>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</si>
  <si>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</si>
  <si>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</si>
  <si>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</si>
  <si>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</si>
  <si>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</si>
  <si>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</si>
  <si>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</si>
  <si>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</si>
  <si>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</si>
  <si>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</si>
  <si>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</si>
  <si>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</si>
  <si>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</si>
  <si>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</si>
  <si>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</si>
  <si>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</si>
  <si>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</si>
  <si>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</si>
  <si>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</si>
  <si>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</si>
  <si>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</si>
  <si>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</si>
  <si>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</si>
  <si>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</si>
  <si>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</si>
  <si>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</si>
  <si>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</si>
  <si>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</si>
  <si>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</si>
  <si>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</si>
  <si>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</si>
  <si>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</si>
  <si>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</si>
  <si>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</si>
  <si>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</si>
  <si>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</si>
  <si>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</si>
  <si>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</si>
  <si>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</si>
  <si>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</si>
  <si>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</si>
  <si>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</si>
  <si>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</si>
  <si>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</si>
  <si>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</si>
  <si>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</si>
  <si>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</si>
  <si>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</si>
  <si>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</si>
  <si>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</si>
  <si>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</si>
  <si>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</si>
  <si>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</si>
  <si>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</si>
  <si>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</si>
  <si>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</si>
  <si>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</si>
  <si>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</si>
  <si>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</si>
  <si>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</si>
  <si>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</si>
  <si>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</si>
  <si>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</si>
  <si>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</si>
  <si>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</si>
  <si>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</si>
  <si>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</si>
  <si>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</si>
  <si>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</si>
  <si>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</si>
  <si>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</si>
  <si>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</si>
  <si>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</si>
  <si>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</si>
  <si>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</si>
  <si>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</si>
  <si>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</si>
  <si>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</si>
  <si>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</si>
  <si>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</si>
  <si>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</si>
  <si>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</si>
  <si>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</si>
  <si>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</si>
  <si>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</si>
  <si>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</si>
  <si>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</si>
  <si>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</si>
  <si>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</si>
  <si>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</si>
  <si>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</si>
  <si>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</si>
  <si>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</si>
  <si>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</si>
  <si>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</si>
  <si>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</si>
  <si>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</si>
  <si>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</si>
  <si>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</si>
  <si>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</si>
  <si>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</si>
  <si>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</si>
  <si>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</si>
  <si>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</si>
  <si>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</si>
  <si>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</si>
  <si>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</si>
  <si>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</si>
  <si>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</si>
  <si>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</si>
  <si>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</si>
  <si>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</si>
  <si>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</si>
  <si>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</si>
  <si>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</si>
  <si>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</si>
  <si>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</si>
  <si>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</si>
  <si>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</si>
  <si>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</si>
  <si>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</si>
  <si>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</si>
  <si>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</si>
  <si>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</si>
  <si>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</si>
  <si>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</si>
  <si>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</si>
  <si>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</si>
  <si>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</si>
  <si>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</si>
  <si>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</si>
  <si>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</si>
  <si>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</si>
  <si>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</si>
  <si>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</si>
  <si>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</si>
  <si>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</si>
  <si>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</si>
  <si>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</si>
  <si>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</si>
  <si>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</si>
  <si>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</si>
  <si>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</si>
  <si>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</si>
  <si>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</si>
  <si>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</si>
  <si>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</si>
  <si>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</si>
  <si>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</si>
  <si>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</si>
  <si>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</si>
  <si>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</si>
  <si>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</si>
  <si>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</si>
  <si>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</si>
  <si>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</si>
  <si>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</si>
  <si>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</si>
  <si>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</si>
  <si>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</si>
  <si>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</si>
  <si>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</si>
  <si>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</si>
  <si>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</si>
  <si>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</si>
  <si>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</si>
  <si>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</si>
  <si>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</si>
  <si>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</si>
  <si>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</si>
  <si>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</si>
  <si>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</si>
  <si>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</si>
  <si>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</si>
  <si>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</si>
  <si>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</si>
  <si>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</si>
  <si>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</si>
  <si>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</si>
  <si>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</si>
  <si>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</si>
  <si>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</si>
  <si>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</si>
  <si>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</si>
  <si>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</si>
  <si>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</si>
  <si>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</si>
  <si>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</si>
  <si>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</si>
  <si>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</si>
  <si>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</si>
  <si>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</si>
  <si>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</si>
  <si>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</si>
  <si>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</si>
  <si>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</si>
  <si>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</si>
  <si>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</si>
  <si>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</si>
  <si>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</si>
  <si>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</si>
  <si>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</si>
  <si>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</si>
  <si>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</si>
  <si>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</si>
  <si>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</si>
  <si>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</si>
  <si>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</si>
  <si>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</si>
  <si>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</si>
  <si>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</si>
  <si>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テスト・プロダクトコードのどちらから先にできたと考えられるか？</t>
    <rPh sb="0" eb="1">
      <t>サk</t>
    </rPh>
    <phoneticPr fontId="6"/>
  </si>
  <si>
    <t>変更点</t>
    <rPh sb="0" eb="2">
      <t>ヘn</t>
    </rPh>
    <phoneticPr fontId="6"/>
  </si>
  <si>
    <t>https://github.com/mybatis/mybatis-3/issues/239</t>
    <phoneticPr fontId="6"/>
  </si>
  <si>
    <t>修正とコードの追加（日付のみ）</t>
    <rPh sb="0" eb="2">
      <t>シュウセ</t>
    </rPh>
    <phoneticPr fontId="6"/>
  </si>
  <si>
    <t>https://github.com/mybatis/mybatis-3/commit/9ffabe2ddc9841c1168357d18be7411e4be13790</t>
    <phoneticPr fontId="6"/>
  </si>
  <si>
    <t>テストの種類</t>
    <rPh sb="0" eb="1">
      <t>SY</t>
    </rPh>
    <phoneticPr fontId="6"/>
  </si>
  <si>
    <t>テストコードの誤りによって欠陥が見逃されている疑いがあるか？</t>
    <rPh sb="0" eb="1">
      <t>ミn</t>
    </rPh>
    <phoneticPr fontId="6"/>
  </si>
  <si>
    <t>あり</t>
    <phoneticPr fontId="6"/>
  </si>
  <si>
    <t>FalseAlarmバグかSilentHorrorバグ・あるいは両方か分類する（参考：An Empirical Study of Bugs in Test Code）</t>
    <rPh sb="0" eb="1">
      <t>ブn</t>
    </rPh>
    <phoneticPr fontId="6"/>
  </si>
  <si>
    <t>番号</t>
    <rPh sb="0" eb="2">
      <t>バンゴ</t>
    </rPh>
    <phoneticPr fontId="10"/>
  </si>
  <si>
    <t>A</t>
    <phoneticPr fontId="10"/>
  </si>
  <si>
    <t>B</t>
    <phoneticPr fontId="10"/>
  </si>
  <si>
    <t>C</t>
    <phoneticPr fontId="10"/>
  </si>
  <si>
    <t>D</t>
    <phoneticPr fontId="10"/>
  </si>
  <si>
    <t>E</t>
    <phoneticPr fontId="10"/>
  </si>
  <si>
    <t>テストコードの欠陥の種類(A〜O)</t>
    <rPh sb="0" eb="12">
      <t>ケッカn</t>
    </rPh>
    <phoneticPr fontId="6"/>
  </si>
  <si>
    <t>欠陥レポート</t>
    <rPh sb="0" eb="1">
      <t>ケッカn</t>
    </rPh>
    <phoneticPr fontId="6"/>
  </si>
  <si>
    <t>機能追加かバグか分類する</t>
    <rPh sb="0" eb="2">
      <t>キノウツ</t>
    </rPh>
    <phoneticPr fontId="6"/>
  </si>
  <si>
    <t>enhancementのLabelにBugタグが含まれていること。（is:closed label:bug test  で検索）</t>
    <phoneticPr fontId="6"/>
  </si>
  <si>
    <t>なし</t>
    <phoneticPr fontId="6"/>
  </si>
  <si>
    <t>#902にあり</t>
    <phoneticPr fontId="6"/>
  </si>
  <si>
    <t>”is:closed label:bug test”の検索結果</t>
    <rPh sb="0" eb="2">
      <t>ケンs</t>
    </rPh>
    <phoneticPr fontId="6"/>
  </si>
  <si>
    <t>数</t>
    <rPh sb="0" eb="1">
      <t>カz</t>
    </rPh>
    <phoneticPr fontId="6"/>
  </si>
  <si>
    <t>REOPENされているか？</t>
    <phoneticPr fontId="6"/>
  </si>
  <si>
    <t>REOPENの数</t>
    <rPh sb="0" eb="1">
      <t>カz</t>
    </rPh>
    <phoneticPr fontId="6"/>
  </si>
  <si>
    <t>その他</t>
    <phoneticPr fontId="6"/>
  </si>
  <si>
    <t>なし(?)</t>
    <phoneticPr fontId="6"/>
  </si>
  <si>
    <t>is:closed label:bug test がある</t>
    <phoneticPr fontId="6"/>
  </si>
  <si>
    <t>JAVAプロジェクト</t>
    <phoneticPr fontId="6"/>
  </si>
  <si>
    <t>URL</t>
    <phoneticPr fontId="6"/>
  </si>
  <si>
    <t>sonarsource</t>
    <phoneticPr fontId="6"/>
  </si>
  <si>
    <t>killbill</t>
    <phoneticPr fontId="6"/>
  </si>
  <si>
    <t>https://github.com/killbill/killbill</t>
    <phoneticPr fontId="6"/>
  </si>
  <si>
    <t>JOOQ</t>
    <phoneticPr fontId="6"/>
  </si>
  <si>
    <t>https://github.com/jOOQ/jOOQ</t>
    <phoneticPr fontId="6"/>
  </si>
  <si>
    <t>https://jira.sonarsource.com/browse/SONAR-2569?jql=project%20%3D%20SONAR%20AND%20status%20%3D%20Closed%20ORDER%20BY%20priority%20DESC</t>
    <phoneticPr fontId="6"/>
  </si>
  <si>
    <t>定義</t>
    <rPh sb="0" eb="2">
      <t>テイg</t>
    </rPh>
    <phoneticPr fontId="10"/>
  </si>
  <si>
    <t>バグの分類について：分類方法についてはシート「バグ分類」を参照のこと</t>
    <phoneticPr fontId="6"/>
  </si>
  <si>
    <t>JApacheプロジェクト</t>
    <phoneticPr fontId="6"/>
  </si>
  <si>
    <t>Derby</t>
    <phoneticPr fontId="6"/>
  </si>
  <si>
    <t>jackrabbit-oak</t>
    <phoneticPr fontId="6"/>
  </si>
  <si>
    <t>https://github.com/apache/jackrabbit-oak</t>
    <phoneticPr fontId="6"/>
  </si>
  <si>
    <t>https://issues.apache.org/jira/browse/DERBY-6864?jql=project%20%3D%20DERBY%20AND%20component%20%3D%20Test</t>
    <phoneticPr fontId="6"/>
  </si>
  <si>
    <t>Rxjava</t>
    <phoneticPr fontId="6"/>
  </si>
  <si>
    <t>https://issues.apache.org/jira/browse/DERBY-6864</t>
    <phoneticPr fontId="6"/>
  </si>
  <si>
    <t>列1</t>
    <phoneticPr fontId="6"/>
  </si>
  <si>
    <t>protostuff</t>
    <phoneticPr fontId="6"/>
  </si>
  <si>
    <t>https://github.com/mybatis/mybatis-3</t>
    <phoneticPr fontId="6"/>
  </si>
  <si>
    <t>https://github.com/ReactiveX/RxJava</t>
    <phoneticPr fontId="6"/>
  </si>
  <si>
    <t>https://github.com/protostuff/protostuff</t>
    <phoneticPr fontId="6"/>
  </si>
  <si>
    <t>https://issues.apache.org/jira/browse/DERBY-3852</t>
    <phoneticPr fontId="6"/>
  </si>
  <si>
    <t>DERBY-3852</t>
    <phoneticPr fontId="6"/>
  </si>
  <si>
    <t>単体テスト</t>
    <rPh sb="0" eb="2">
      <t>タンタ</t>
    </rPh>
    <phoneticPr fontId="6"/>
  </si>
  <si>
    <t>REOPENEDされているか？</t>
    <phoneticPr fontId="6"/>
  </si>
  <si>
    <t>REOPENEDの数</t>
    <rPh sb="0" eb="1">
      <t>カz</t>
    </rPh>
    <phoneticPr fontId="6"/>
  </si>
  <si>
    <t>Silent Horrorsバグを発見する（参考：An Empirical Study of Bugs in Test Code）</t>
    <rPh sb="0" eb="2">
      <t>ハッケンス</t>
    </rPh>
    <phoneticPr fontId="6"/>
  </si>
  <si>
    <t>DERBY-6864</t>
    <phoneticPr fontId="6"/>
  </si>
  <si>
    <t>https://issues.apache.org/jira/browse/DERBY-6739</t>
    <phoneticPr fontId="6"/>
  </si>
  <si>
    <t>DERBY-6739</t>
    <phoneticPr fontId="6"/>
  </si>
  <si>
    <t>https://issues.apache.org/jira/browse/DERBY-6623</t>
    <phoneticPr fontId="6"/>
  </si>
  <si>
    <t>DERBY-6623</t>
    <phoneticPr fontId="6"/>
  </si>
  <si>
    <t>https://issues.apache.org/jira/browse/DERBY-6502</t>
    <phoneticPr fontId="6"/>
  </si>
  <si>
    <t>DERBY-6502</t>
    <phoneticPr fontId="6"/>
  </si>
  <si>
    <t>https://issues.apache.org/jira/browse/DERBY-6352</t>
    <phoneticPr fontId="6"/>
  </si>
  <si>
    <t>DERBY-6352</t>
    <phoneticPr fontId="6"/>
  </si>
  <si>
    <t>DERBY-6342</t>
    <phoneticPr fontId="6"/>
  </si>
  <si>
    <t>https://issues.apache.org/jira/browse/DERBY-6225</t>
    <phoneticPr fontId="6"/>
  </si>
  <si>
    <t>DERBY-6225</t>
    <phoneticPr fontId="6"/>
  </si>
  <si>
    <t>https://issues.apache.org/jira/browse/DERBY-6196</t>
    <phoneticPr fontId="6"/>
  </si>
  <si>
    <t>DERBY-6196</t>
    <phoneticPr fontId="6"/>
  </si>
  <si>
    <t>https://issues.apache.org/jira/browse/DERBY-6107</t>
    <phoneticPr fontId="6"/>
  </si>
  <si>
    <t>DERBY-6107</t>
    <phoneticPr fontId="6"/>
  </si>
  <si>
    <t>REOPENEDのケースであること(Component/s: Test)</t>
    <phoneticPr fontId="6"/>
  </si>
  <si>
    <t>バグタイトル</t>
    <phoneticPr fontId="6"/>
  </si>
  <si>
    <t>RawDBReaderTest fails on Windows</t>
    <phoneticPr fontId="6"/>
  </si>
  <si>
    <t>test failure in 10.10 compatibility.ClientCompatibilityRunControl after adding 10.11.1.1</t>
    <phoneticPr fontId="6"/>
  </si>
  <si>
    <t>DatabaseMetaDataTest fails intermittently</t>
    <phoneticPr fontId="6"/>
  </si>
  <si>
    <t>Failure in OnlineCompressTest</t>
    <phoneticPr fontId="6"/>
  </si>
  <si>
    <t>Access denied ("java.lang.RuntimePermission" "modifyThread") highly intermittent, but e.g. in store.RecoveryAfterBackup test</t>
    <phoneticPr fontId="6"/>
  </si>
  <si>
    <t>failure in testConstraintDrops(org.apache.derbyTesting.functionTests.lang.ConglomerateSharingTest)junit.framework.AssertionFailedError: Error 23505 should have been caused by index/constraint…</t>
    <phoneticPr fontId="6"/>
  </si>
  <si>
    <t>SecureServerTest assertion error on contents of stdout from subprocess</t>
    <phoneticPr fontId="6"/>
  </si>
  <si>
    <t>ArrayIndexOutOfBoundsException in SURQueryMixTest</t>
    <phoneticPr fontId="6"/>
  </si>
  <si>
    <t>Investigate why setting a login timeout causes NativeAuthenticationServiceTest to fail when run in a suite</t>
    <phoneticPr fontId="6"/>
  </si>
  <si>
    <t>https://issues.apache.org/jira/browse/DERBY-5888</t>
    <phoneticPr fontId="6"/>
  </si>
  <si>
    <t>DERBY-5888</t>
    <phoneticPr fontId="6"/>
  </si>
  <si>
    <t>ServerPropertiesTest.testToggleLogConnections fails because of unexpected output</t>
    <phoneticPr fontId="6"/>
  </si>
  <si>
    <t>https://issues.apache.org/jira/browse/DERBY-5667</t>
    <phoneticPr fontId="6"/>
  </si>
  <si>
    <t>DERBY-5667</t>
    <phoneticPr fontId="6"/>
  </si>
  <si>
    <t>testReadCommitted(org.apache.derbyTesting.functionTests.tests.store.UpdateLocksTest)junit.framework.AssertionFailedError: Missing rows in ResultSet</t>
    <phoneticPr fontId="6"/>
  </si>
  <si>
    <t>https://issues.apache.org/jira/browse/DERBY-5663</t>
    <phoneticPr fontId="6"/>
  </si>
  <si>
    <t>DERBY-5663</t>
    <phoneticPr fontId="6"/>
  </si>
  <si>
    <t>Getting NPE when trying to set derby.language.logStatementText property to true inside a junit suite.</t>
    <phoneticPr fontId="6"/>
  </si>
  <si>
    <t>https://issues.apache.org/jira/browse/DERBY-5643</t>
    <phoneticPr fontId="6"/>
  </si>
  <si>
    <t>DERBY-5643</t>
    <phoneticPr fontId="6"/>
  </si>
  <si>
    <t>Occasional hangs in replication tests on Linux</t>
    <phoneticPr fontId="6"/>
  </si>
  <si>
    <t>https://issues.apache.org/jira/browse/DERBY-5638</t>
    <phoneticPr fontId="6"/>
  </si>
  <si>
    <t>DERBY-5638</t>
    <phoneticPr fontId="6"/>
  </si>
  <si>
    <t>intermittent test failure in test_05_ClobNegative when running full largedata._Suite; LobLimitsTestjava.sql.SQLException: Table/View 'BLOBTBL' already exists in Schema 'APP'.</t>
    <phoneticPr fontId="6"/>
  </si>
  <si>
    <t>https://issues.apache.org/jira/browse/DERBY-5521</t>
    <phoneticPr fontId="6"/>
  </si>
  <si>
    <t>DERBY-5521</t>
    <phoneticPr fontId="6"/>
  </si>
  <si>
    <t>JDBCMBeanTest#testAttributeDriverLevel uses Java assert in lieu of JUnit assert: no real testing happens</t>
    <phoneticPr fontId="6"/>
  </si>
  <si>
    <t>https://issues.apache.org/jira/browse/DERBY-5434</t>
    <phoneticPr fontId="6"/>
  </si>
  <si>
    <t>DERBY-5434</t>
    <phoneticPr fontId="6"/>
  </si>
  <si>
    <t>On linux with IBM JDK 1.7 suites.All does not run at all failing with java.lang.reflect.InvocationTargetException</t>
    <phoneticPr fontId="6"/>
  </si>
  <si>
    <t>https://issues.apache.org/jira/browse/DERBY-5421</t>
    <phoneticPr fontId="6"/>
  </si>
  <si>
    <t>DERBY-5421</t>
    <phoneticPr fontId="6"/>
  </si>
  <si>
    <t>NullPointerException during system.nstest.utils.Dbutil.update_one_row</t>
    <phoneticPr fontId="6"/>
  </si>
  <si>
    <t>https://issues.apache.org/jira/browse/DERBY-5304</t>
    <phoneticPr fontId="6"/>
  </si>
  <si>
    <t>DERBY-5304</t>
    <phoneticPr fontId="6"/>
  </si>
  <si>
    <t>test_derby_4779 (lang.GeneratedColumnsTest) fails with ibm 1.4.2; ERROR 42X50; No method was found that matched the method call java.lang.Integer.signum(int)</t>
    <phoneticPr fontId="6"/>
  </si>
  <si>
    <t>https://issues.apache.org/jira/browse/DERBY-5277</t>
    <phoneticPr fontId="6"/>
  </si>
  <si>
    <t>DERBY-5277</t>
    <phoneticPr fontId="6"/>
  </si>
  <si>
    <t>Intermittent OutOfMemoryErrors in BasicSetup.testTriggersWithLOBcolumns()</t>
    <phoneticPr fontId="6"/>
  </si>
  <si>
    <t>https://issues.apache.org/jira/browse/DERBY-5252</t>
    <phoneticPr fontId="6"/>
  </si>
  <si>
    <t>DERBY-5252</t>
    <phoneticPr fontId="6"/>
  </si>
  <si>
    <t>make GrantRevokeTest pass in non-English locale</t>
    <phoneticPr fontId="6"/>
  </si>
  <si>
    <t>https://issues.apache.org/jira/browse/DERBY-5251</t>
    <phoneticPr fontId="6"/>
  </si>
  <si>
    <t>DERBY-5251</t>
    <phoneticPr fontId="6"/>
  </si>
  <si>
    <t>make ErrorCodeTest pass in non-English locale</t>
    <phoneticPr fontId="6"/>
  </si>
  <si>
    <t>https://issues.apache.org/jira/browse/DERBY-5159</t>
    <phoneticPr fontId="6"/>
  </si>
  <si>
    <t>DERBY-5159</t>
    <phoneticPr fontId="6"/>
  </si>
  <si>
    <t>ParameterMetaDataJdbc30Test fails with "'PMDD' is not recognized as a function or procedure"</t>
    <phoneticPr fontId="6"/>
  </si>
  <si>
    <t>https://issues.apache.org/jira/browse/DERBY-5074</t>
    <phoneticPr fontId="6"/>
  </si>
  <si>
    <t>DERBY-5074</t>
    <phoneticPr fontId="6"/>
  </si>
  <si>
    <t>test failure(s) with IBM 1.4.2 in store.InterruptResilienceTest.testRAFWriteInterrupted: java.sql.SQLException: The exception 'junit.framework.AssertionFailedError: interrupt flag lost' was thrown while evaluating an expression.</t>
    <phoneticPr fontId="6"/>
  </si>
  <si>
    <t>https://issues.apache.org/jira/browse/DERBY-5040</t>
    <phoneticPr fontId="6"/>
  </si>
  <si>
    <t>DERBY-5040</t>
    <phoneticPr fontId="6"/>
  </si>
  <si>
    <t>On Windows, cascade of errors after failed test AutomaticIndexStatisticsTest</t>
    <phoneticPr fontId="6"/>
  </si>
  <si>
    <t>https://issues.apache.org/jira/browse/DERBY-5037</t>
    <phoneticPr fontId="6"/>
  </si>
  <si>
    <t>DERBY-5037</t>
    <phoneticPr fontId="6"/>
  </si>
  <si>
    <t>Assertion failure from index-stat-thread when running AutomaticIndexStatisticsTest</t>
    <phoneticPr fontId="6"/>
  </si>
  <si>
    <t>https://issues.apache.org/jira/browse/DERBY-5014</t>
    <phoneticPr fontId="6"/>
  </si>
  <si>
    <t>DERBY-5014</t>
    <phoneticPr fontId="6"/>
  </si>
  <si>
    <t>Tests should restore the timeout values to default after they are done running.</t>
    <phoneticPr fontId="6"/>
  </si>
  <si>
    <t>https://issues.apache.org/jira/browse/DERBY-4915</t>
    <phoneticPr fontId="6"/>
  </si>
  <si>
    <t>DERBY-4915</t>
    <phoneticPr fontId="6"/>
  </si>
  <si>
    <t>test failure in OSReadOnlyTest in assertDirectoryDeleted</t>
    <phoneticPr fontId="6"/>
  </si>
  <si>
    <t>https://issues.apache.org/jira/browse/DERBY-4873</t>
    <phoneticPr fontId="6"/>
  </si>
  <si>
    <t>DERBY-4873</t>
    <phoneticPr fontId="6"/>
  </si>
  <si>
    <t>NullPointerException in testBoundaries with ibm jvm 1.6</t>
    <phoneticPr fontId="6"/>
  </si>
  <si>
    <t>https://issues.apache.org/jira/browse/DERBY-4836</t>
    <phoneticPr fontId="6"/>
  </si>
  <si>
    <t>DERBY-4836</t>
    <phoneticPr fontId="6"/>
  </si>
  <si>
    <t>many failures with IBM 1.5 and 1.6 on windows after test InternationalConnectTest</t>
    <phoneticPr fontId="6"/>
  </si>
  <si>
    <t>https://issues.apache.org/jira/browse/DERBY-4781</t>
    <phoneticPr fontId="6"/>
  </si>
  <si>
    <t>DERBY-4781</t>
    <phoneticPr fontId="6"/>
  </si>
  <si>
    <t>suites.All fails completely with Failed to invoke suite():java.lang.reflect.InvocationTargetException because of XplainStatisticsTest</t>
    <phoneticPr fontId="6"/>
  </si>
  <si>
    <t>DERBY-4669</t>
    <phoneticPr fontId="6"/>
  </si>
  <si>
    <t>ClassLoaderBootTest fails if derbyclient.jar comes before derby.jar on the classpath</t>
    <phoneticPr fontId="6"/>
  </si>
  <si>
    <t>https://issues.apache.org/jira/browse/DERBY-4540</t>
    <phoneticPr fontId="6"/>
  </si>
  <si>
    <t>DERBY-4540</t>
    <phoneticPr fontId="6"/>
  </si>
  <si>
    <t>AssertionFailedError' in 'store.AccessTest.testCS4595B_UniqueIndex(AccessTest.java:1729)' on SUSE Linux / IBM JIT - r9</t>
    <phoneticPr fontId="6"/>
  </si>
  <si>
    <t>https://issues.apache.org/jira/browse/DERBY-4460</t>
    <phoneticPr fontId="6"/>
  </si>
  <si>
    <t>DERBY-4460</t>
    <phoneticPr fontId="6"/>
  </si>
  <si>
    <t>test_031_derby_4413 failed in nightly regression run : ComparisonFailure: expected: 1 but was: 2</t>
    <phoneticPr fontId="6"/>
  </si>
  <si>
    <t>https://issues.apache.org/jira/browse/DERBY-4457</t>
    <phoneticPr fontId="6"/>
  </si>
  <si>
    <t>DERBY-4457</t>
    <phoneticPr fontId="6"/>
  </si>
  <si>
    <t>Column value mismatch' in 'testDistinctInsertWithGeneratedColumn(...lang.DistinctTest)' on Jvm 1.5, 1.4, phoneME.</t>
    <phoneticPr fontId="6"/>
  </si>
  <si>
    <t>https://issues.apache.org/jira/browse/DERBY-4307</t>
    <phoneticPr fontId="6"/>
  </si>
  <si>
    <t>DERBY-4307</t>
    <phoneticPr fontId="6"/>
  </si>
  <si>
    <t>testRunTests in RuntimeinfoTest fails periodically with Assertion failure checking output</t>
    <phoneticPr fontId="6"/>
  </si>
  <si>
    <t>https://issues.apache.org/jira/browse/DERBY-4291</t>
    <phoneticPr fontId="6"/>
  </si>
  <si>
    <t>DERBY-4291</t>
    <phoneticPr fontId="6"/>
  </si>
  <si>
    <t>Intermittent failure in 'store/updatelocks.sql' on Windows Vista</t>
    <phoneticPr fontId="6"/>
  </si>
  <si>
    <t>https://issues.apache.org/jira/browse/DERBY-4273</t>
    <phoneticPr fontId="6"/>
  </si>
  <si>
    <t>DERBY-4273</t>
    <phoneticPr fontId="6"/>
  </si>
  <si>
    <t>A lock could not be obtained within the time requested error in testBTreeForwardScan_fetchRows_resumeAfterWait_nonUnique_split</t>
    <phoneticPr fontId="6"/>
  </si>
  <si>
    <t>https://issues.apache.org/jira/browse/DERBY-4201</t>
    <phoneticPr fontId="6"/>
  </si>
  <si>
    <t>DERBY-4201</t>
    <phoneticPr fontId="6"/>
  </si>
  <si>
    <t>SecureServerTest AssertionFailedError: Timed out waiting for network server to start</t>
    <phoneticPr fontId="6"/>
  </si>
  <si>
    <t>https://issues.apache.org/jira/browse/DERBY-4200</t>
    <phoneticPr fontId="6"/>
  </si>
  <si>
    <t>DERBY-4200</t>
    <phoneticPr fontId="6"/>
  </si>
  <si>
    <t>client side OutOfMemoryError running derbnetclientmats:jdbcapi/derbyStress</t>
    <phoneticPr fontId="6"/>
  </si>
  <si>
    <t>https://issues.apache.org/jira/browse/DERBY-4186</t>
    <phoneticPr fontId="6"/>
  </si>
  <si>
    <t>DERBY-4186</t>
    <phoneticPr fontId="6"/>
  </si>
  <si>
    <t>After master stop, test fails when it succeeds in connecting (rebooting) shut-down ex-slave</t>
    <phoneticPr fontId="6"/>
  </si>
  <si>
    <t>DERBY-4179</t>
    <phoneticPr fontId="6"/>
  </si>
  <si>
    <t>bootLock.java fails with missing exception on z/OS with pmz3160sr2ifix-20081021_01(SR2+IZ32776+IZ33456), and Windows Vista</t>
    <phoneticPr fontId="6"/>
  </si>
  <si>
    <t>https://issues.apache.org/jira/browse/DERBY-4155</t>
    <phoneticPr fontId="6"/>
  </si>
  <si>
    <t>DERBY-4155</t>
    <phoneticPr fontId="6"/>
  </si>
  <si>
    <t>jdbcapi/XATest.java doesn't seem to be running anywhere</t>
    <phoneticPr fontId="6"/>
  </si>
  <si>
    <t>https://issues.apache.org/jira/browse/DERBY-4149</t>
    <phoneticPr fontId="6"/>
  </si>
  <si>
    <t>DERBY-4149</t>
    <phoneticPr fontId="6"/>
  </si>
  <si>
    <t>test failure in jdbcapi.InternationalConnectSimpleDSTest fixture testSimpleDSConnect on IBM iseries - Database '?' not found.</t>
    <phoneticPr fontId="6"/>
  </si>
  <si>
    <t>https://issues.apache.org/jira/browse/DERBY-4133</t>
    <phoneticPr fontId="6"/>
  </si>
  <si>
    <t>DERBY-4133</t>
    <phoneticPr fontId="6"/>
  </si>
  <si>
    <t>testTableFunctionInJar' fails w/ 'The class 'DummyVTI' does not exist or is inaccessible...' on jvm1.4</t>
    <phoneticPr fontId="6"/>
  </si>
  <si>
    <t>https://issues.apache.org/jira/browse/DERBY-4037</t>
    <phoneticPr fontId="6"/>
  </si>
  <si>
    <t>DERBY-4037</t>
    <phoneticPr fontId="6"/>
  </si>
  <si>
    <t>On Z/OS storetests/st_reclaim_longcol.java fails with a large number of pages</t>
    <phoneticPr fontId="6"/>
  </si>
  <si>
    <t>J2EEDataSourceTest may ignore some failures</t>
    <phoneticPr fontId="6"/>
  </si>
  <si>
    <t>https://issues.apache.org/jira/browse/DERBY-3845</t>
    <phoneticPr fontId="6"/>
  </si>
  <si>
    <t>DERBY-3845</t>
    <phoneticPr fontId="6"/>
  </si>
  <si>
    <t>Problems running org.apache.derbyTesting.system.optimizer.RunOptimizerTest</t>
    <phoneticPr fontId="6"/>
  </si>
  <si>
    <t>https://issues.apache.org/jira/browse/DERBY-3689</t>
    <phoneticPr fontId="6"/>
  </si>
  <si>
    <t>DERBY-3689</t>
    <phoneticPr fontId="6"/>
  </si>
  <si>
    <t>PrivilegedActionException: javax.management.InstanceNotFoundException' in '*(VersionMBeanTest / NetworkServerMBeanTest)'</t>
    <phoneticPr fontId="6"/>
  </si>
  <si>
    <t>https://issues.apache.org/jira/browse/DERBY-3679</t>
    <phoneticPr fontId="6"/>
  </si>
  <si>
    <t>DERBY-3679</t>
    <phoneticPr fontId="6"/>
  </si>
  <si>
    <t>dataSourcePermissions_net failed on 10.1 with NullPointerException on IBM 1.5</t>
    <phoneticPr fontId="6"/>
  </si>
  <si>
    <t>https://issues.apache.org/jira/browse/DERBY-3655</t>
    <phoneticPr fontId="6"/>
  </si>
  <si>
    <t>DERBY-3655</t>
    <phoneticPr fontId="6"/>
  </si>
  <si>
    <t>errror in nightly regression test: LobStreamsTest:encryptedjunit.framework.AssertionFailedError: f:\jartest\JarResults.2008-04-29\ibm16_suites.All\system\singleUse\oneuse1e\tmp\lob6165.tmp</t>
    <phoneticPr fontId="6"/>
  </si>
  <si>
    <t>https://issues.apache.org/jira/browse/DERBY-3561</t>
    <phoneticPr fontId="6"/>
  </si>
  <si>
    <t>DERBY-3561</t>
    <phoneticPr fontId="6"/>
  </si>
  <si>
    <t>testStartStopManagementFromApplication(org.apache.derbyTesting.functionTests.tests.management.ManagementMBeanTest)junit.framework.AssertionFailedError: expected:&lt;2&gt; but was:&lt;5&gt;</t>
    <phoneticPr fontId="6"/>
  </si>
  <si>
    <t>https://issues.apache.org/jira/browse/DERBY-3557</t>
    <phoneticPr fontId="6"/>
  </si>
  <si>
    <t>DERBY-3557</t>
    <phoneticPr fontId="6"/>
  </si>
  <si>
    <t>hang in derbyall/storeall/storemore/OnlineCompressTest after java.lang.IllegalMonitorStateException with ibm 1.6</t>
    <phoneticPr fontId="6"/>
  </si>
  <si>
    <t>https://issues.apache.org/jira/browse/DERBY-3306</t>
    <phoneticPr fontId="6"/>
  </si>
  <si>
    <t>DERBY-3306</t>
    <phoneticPr fontId="6"/>
  </si>
  <si>
    <t>jdbc4.StatementEventsTest cannot be run individually in a clean environment</t>
    <phoneticPr fontId="6"/>
  </si>
  <si>
    <t>https://issues.apache.org/jira/browse/DERBY-3183</t>
    <phoneticPr fontId="6"/>
  </si>
  <si>
    <t>DERBY-3183</t>
    <phoneticPr fontId="6"/>
  </si>
  <si>
    <t>Error starting tracing' in testTraceCommands(org.apache.derbyTesting.functionTests.tests.derbynet.NetworkServerControlApiTest) on Windows…</t>
    <phoneticPr fontId="6"/>
  </si>
  <si>
    <t>https://issues.apache.org/jira/browse/DERBY-2870</t>
    <phoneticPr fontId="6"/>
  </si>
  <si>
    <t>DERBY-2870</t>
    <phoneticPr fontId="6"/>
  </si>
  <si>
    <t>iepnegativetests_ES.sql fails: new canon needed?</t>
    <phoneticPr fontId="6"/>
  </si>
  <si>
    <t>https://issues.apache.org/jira/browse/DERBY-2687</t>
    <phoneticPr fontId="6"/>
  </si>
  <si>
    <t>DERBY-2687</t>
    <phoneticPr fontId="6"/>
  </si>
  <si>
    <t>store/encryptDatabase.sql fails intermittently with ClassNotFoundException, Log Corrupted</t>
    <phoneticPr fontId="6"/>
  </si>
  <si>
    <t>https://issues.apache.org/jira/browse/DERBY-2366</t>
    <phoneticPr fontId="6"/>
  </si>
  <si>
    <t>DERBY-2366</t>
    <phoneticPr fontId="6"/>
  </si>
  <si>
    <t>Tests DerbyNetNewServer and SecureServerTest fails on weme 6.1</t>
    <phoneticPr fontId="6"/>
  </si>
  <si>
    <t>https://issues.apache.org/jira/browse/DERBY-2177</t>
    <phoneticPr fontId="6"/>
  </si>
  <si>
    <t>DERBY-2177</t>
    <phoneticPr fontId="6"/>
  </si>
  <si>
    <t>derbyall/derbyall.fail:tools/importExportThruIJ.sql fails on zOs with ibm15SR(3)</t>
    <phoneticPr fontId="6"/>
  </si>
  <si>
    <t>https://issues.apache.org/jira/browse/DERBY-2038</t>
    <phoneticPr fontId="6"/>
  </si>
  <si>
    <t>DERBY-2038</t>
    <phoneticPr fontId="6"/>
  </si>
  <si>
    <t>lang/releaseCompileLocks.sql and lang/closed.java fail under JDK 1.6 in insane mode</t>
    <phoneticPr fontId="6"/>
  </si>
  <si>
    <t>https://issues.apache.org/jira/browse/DERBY-1874</t>
    <phoneticPr fontId="6"/>
  </si>
  <si>
    <t>DERBY-1874</t>
    <phoneticPr fontId="6"/>
  </si>
  <si>
    <t>largeDataTests/LobLimits master needs update for new exception names</t>
    <phoneticPr fontId="6"/>
  </si>
  <si>
    <t>https://issues.apache.org/jira/browse/DERBY-1726</t>
    <phoneticPr fontId="6"/>
  </si>
  <si>
    <t>DERBY-1726</t>
    <phoneticPr fontId="6"/>
  </si>
  <si>
    <t>Make i18n/LocalizedDisplay.sql and i18n/LocalizedConnectionAttribute.sql behave equally on different platforms</t>
    <phoneticPr fontId="6"/>
  </si>
  <si>
    <t>https://issues.apache.org/jira/browse/DERBY-1691</t>
    <phoneticPr fontId="6"/>
  </si>
  <si>
    <t>DERBY-1691</t>
    <phoneticPr fontId="6"/>
  </si>
  <si>
    <t>https://issues.apache.org/jira/browse/DERBY-1584</t>
    <phoneticPr fontId="6"/>
  </si>
  <si>
    <t>jdbcapi/blobclob4BLOB.java fails under DerbyNet framework with JCC 2.6</t>
    <phoneticPr fontId="6"/>
  </si>
  <si>
    <t>store/encryptionKey_jar.sql and lang/dcl.sql fails on Cygwin</t>
    <phoneticPr fontId="6"/>
  </si>
  <si>
    <t>https://issues.apache.org/jira/browse/DERBY-1114</t>
    <phoneticPr fontId="6"/>
  </si>
  <si>
    <t>DERBY-1114</t>
    <phoneticPr fontId="6"/>
  </si>
  <si>
    <t>derbynet/testSecMec.java fails intermittently and test exits mysteriously when server is shutdown as part of the testrun.</t>
    <phoneticPr fontId="6"/>
  </si>
  <si>
    <t>DERBY-1584</t>
    <phoneticPr fontId="6"/>
  </si>
  <si>
    <t>https://issues.apache.org/jira/browse/DERBY-1109</t>
    <phoneticPr fontId="6"/>
  </si>
  <si>
    <t>DERBY-1109</t>
    <phoneticPr fontId="6"/>
  </si>
  <si>
    <t>lang/predicatePushdown.sql fails with wsdd5.6</t>
    <phoneticPr fontId="6"/>
  </si>
  <si>
    <t>https://issues.apache.org/jira/browse/DERBY-933</t>
    <phoneticPr fontId="6"/>
  </si>
  <si>
    <t>DERBY-933</t>
    <phoneticPr fontId="6"/>
  </si>
  <si>
    <t>jdbcapi/Stream.java fails on jdk13 with network client</t>
    <phoneticPr fontId="6"/>
  </si>
  <si>
    <t>https://issues.apache.org/jira/browse/DERBY-903</t>
    <phoneticPr fontId="6"/>
  </si>
  <si>
    <t>DERBY-903</t>
    <phoneticPr fontId="6"/>
  </si>
  <si>
    <t>Remove use of String(byte[]) and String(byte[], int, int) constructors in testing leading to non-portable behaviour</t>
    <phoneticPr fontId="6"/>
  </si>
  <si>
    <t>https://issues.apache.org/jira/browse/DERBY-892</t>
    <phoneticPr fontId="6"/>
  </si>
  <si>
    <t>DERBY-892</t>
    <phoneticPr fontId="6"/>
  </si>
  <si>
    <t>add mechanism for specifying policy file for individual function tests</t>
    <phoneticPr fontId="6"/>
  </si>
  <si>
    <t>https://issues.apache.org/jira/browse/DERBY-858</t>
  </si>
  <si>
    <t>DERBY-858</t>
    <phoneticPr fontId="6"/>
  </si>
  <si>
    <t>ijConnName test output order is non-deterministic.</t>
    <phoneticPr fontId="6"/>
  </si>
  <si>
    <t>https://issues.apache.org/jira/browse/DERBY-575</t>
    <phoneticPr fontId="6"/>
  </si>
  <si>
    <t>DERBY-575</t>
    <phoneticPr fontId="6"/>
  </si>
  <si>
    <t>test blobclob4BLOB fails on OS 390</t>
    <phoneticPr fontId="6"/>
  </si>
  <si>
    <t>Derby(「バグ」タグが存在するもの(closed)は3496件)</t>
    <rPh sb="0" eb="2">
      <t>ヒモヅk</t>
    </rPh>
    <phoneticPr fontId="6"/>
  </si>
  <si>
    <t>RawDBReaderTest.runRecoveryScript（）がRecovery.sqlを読み取るFileReaderを開くがクローズしていない.  Windowsでは開いているファイルを削除できないため、テストディレクトリをクリーンアップしようとするとtearDown（）が失敗する</t>
    <rPh sb="0" eb="1">
      <t>クr</t>
    </rPh>
    <phoneticPr fontId="6"/>
  </si>
  <si>
    <t>名称</t>
    <rPh sb="0" eb="2">
      <t>メイsy</t>
    </rPh>
    <phoneticPr fontId="10"/>
  </si>
  <si>
    <t>Windowsの継続的インテグレーションで失敗の状態が続いていた</t>
    <rPh sb="0" eb="2">
      <t>シッパケイゾk</t>
    </rPh>
    <phoneticPr fontId="6"/>
  </si>
  <si>
    <t>互換性におけるテストの失敗</t>
    <phoneticPr fontId="6"/>
  </si>
  <si>
    <t>junit.framework.AssertionFailedError：クライアントVMが失敗</t>
    <phoneticPr fontId="6"/>
  </si>
  <si>
    <t>DatabaseMetaDataTestが断続的に失敗する</t>
    <phoneticPr fontId="6"/>
  </si>
  <si>
    <t>テストでは「J」と表明されているが、失敗した回帰では実際には「I」。これは、最初に戻る制約が指定されていないため許可されている。アサートエラーの原因となる逆の順序で行を与えた別のクエリプランが使用されたということが起こったと仮定する。</t>
    <phoneticPr fontId="6"/>
  </si>
  <si>
    <t>互換性の失敗</t>
    <rPh sb="0" eb="2">
      <t>ゴカンセ</t>
    </rPh>
    <phoneticPr fontId="6"/>
  </si>
  <si>
    <t>テーブル内のすべての行は圧縮操作の直前に削除されているので、バックグラウンドスレッドでBツリーポストコミット作業とのロック競合が発生する可能性がある</t>
    <phoneticPr fontId="6"/>
  </si>
  <si>
    <t>ロックによる衝突(lock conflict)</t>
    <rPh sb="0" eb="1">
      <t>sy</t>
    </rPh>
    <phoneticPr fontId="6"/>
  </si>
  <si>
    <t>OnlineCompressTestの失敗</t>
    <rPh sb="0" eb="2">
      <t>シッパ</t>
    </rPh>
    <phoneticPr fontId="6"/>
  </si>
  <si>
    <t>アクセスの拒否（「java.lang.RuntimePermission」「modifyThread」）</t>
    <phoneticPr fontId="6"/>
  </si>
  <si>
    <t>優先度</t>
    <rPh sb="0" eb="2">
      <t>ユウセn</t>
    </rPh>
    <phoneticPr fontId="6"/>
  </si>
  <si>
    <t>store.RecoveryAfterBackupTestで断続的な（6/60）例外の報告を受け取りました。
"main"の例外java.security.AccessControlException：アクセス拒否（ "java.lang.RuntimePermission" "modifyThread"）</t>
    <phoneticPr fontId="6"/>
  </si>
  <si>
    <t>Major</t>
    <phoneticPr fontId="6"/>
  </si>
  <si>
    <t>testConstraintDrops（org.apache.derbyTesting.functionTests.lang.ConglomerateSharingTest）のエラー</t>
    <phoneticPr fontId="6"/>
  </si>
  <si>
    <t xml:space="preserve"> 'DROPC_UIX2'はエラーメッセージに表示されないものが存在した</t>
    <rPh sb="0" eb="1">
      <t>ソンジ</t>
    </rPh>
    <phoneticPr fontId="6"/>
  </si>
  <si>
    <t>テストコードの欠陥の種類</t>
    <rPh sb="0" eb="12">
      <t>ケッカn</t>
    </rPh>
    <phoneticPr fontId="6"/>
  </si>
  <si>
    <t>サブプロセスからのstdoutの内容に対するSecureServerTestアサーションエラー</t>
    <phoneticPr fontId="6"/>
  </si>
  <si>
    <t>Minor</t>
    <phoneticPr fontId="6"/>
  </si>
  <si>
    <t>stdoutは空であるが、基本的なサーバーセキュリティポリシーがインストールされているというサーバーレポートが表示されるが競合状態になる可能性がある</t>
    <rPh sb="0" eb="3">
      <t>カノウセ</t>
    </rPh>
    <phoneticPr fontId="6"/>
  </si>
  <si>
    <t>アサーションエラー</t>
    <phoneticPr fontId="6"/>
  </si>
  <si>
    <t>SURQueryMixTestにおけるArrayIndexOutOfBoundsException(不正なインデックスを使って配列がアクセスされたことを示すためにスローされる)</t>
    <phoneticPr fontId="6"/>
  </si>
  <si>
    <t>例外を引き起こすコードで、インデックスが-3であることを示しているが、Math.abs（int）を呼び出すことによってコードが確実に正の値になることが保証されている。ただし、Math.abs（int）はInteger.MIN_VALUEで呼び出された場合は負の数を返すことがある。これは正の整数は保持できないためである</t>
    <rPh sb="0" eb="2">
      <t>シヨ</t>
    </rPh>
    <phoneticPr fontId="6"/>
  </si>
  <si>
    <t>ログインタイムアウトを設定すると、スイートで実行したときにNativeAuthenticationServiceTestが失敗する原因を調べる</t>
    <phoneticPr fontId="6"/>
  </si>
  <si>
    <t>NativeAuthenticationServiceTestのテストケースの一部は、Windowsでは無効になっている。 Linux上のJDK 7u51では、lang._Suiteをderby.tests.login.timeout = 10で実行するとエラーが発生する。</t>
    <phoneticPr fontId="6"/>
  </si>
  <si>
    <t>ログインタイムアウトによるテストの失敗</t>
    <rPh sb="0" eb="2">
      <t>シッパ</t>
    </rPh>
    <phoneticPr fontId="6"/>
  </si>
  <si>
    <t>予期しない出力が原因でServerPropertiesTest.testToggleLogConnectionsが失敗する</t>
    <phoneticPr fontId="6"/>
  </si>
  <si>
    <t>junit.framework.AssertionFailedError：
expectedString：Log Connectionsがonに変更された</t>
    <phoneticPr fontId="6"/>
  </si>
  <si>
    <t>testReadCommitted（org.apache.derbyTesting.functionTests.tests.store.UpdateLocksTest）junit.framework.AssertionFailedError：ResultSetの行が見つからない</t>
    <phoneticPr fontId="6"/>
  </si>
  <si>
    <t xml:space="preserve"> 10.8ブランチ、ibm15、ウィンドウ、ビルド1302046に対して失敗
2つのエラー：
1）testSerializable（org.apache.derbyTesting.functionTests.tests.store.UpdateLocksTest）java.sql.SQLException：テーブル/ビュー 'A'がすでにスキーマ 'APP'に存在
2）testReadUncommitted（org.apache.derbyTesting.functionTests.tests.store.UpdateLocksTest）java.sql.SQLException：表/ビュー 'A'はすでにスキーマ 'APP'に存在</t>
    <phoneticPr fontId="6"/>
  </si>
  <si>
    <t>junitスイート内でderby.language.logStatementTextプロパティをtrueに設定しようとするとNPE(NullPointerException:ヌルポ)を取得する。</t>
    <rPh sb="0" eb="1">
      <t>ヌr</t>
    </rPh>
    <phoneticPr fontId="6"/>
  </si>
  <si>
    <t>Normal</t>
    <phoneticPr fontId="6"/>
  </si>
  <si>
    <t>ヌルポエラー</t>
    <phoneticPr fontId="6"/>
  </si>
  <si>
    <t>ステートメント・テキストを簡単に変更してログに記録。これにより大規模なデータスイートがNPEに実行される（NPEはrunall.outに表示される）。プロパティを設定しようとしている間に何が間違っているのかわからないので、結果はNPEになる。</t>
    <phoneticPr fontId="6"/>
  </si>
  <si>
    <t>Linuxでの再現テストで時々ハングアップ(フリーズ)する</t>
    <rPh sb="0" eb="2">
      <t>サイゲn</t>
    </rPh>
    <phoneticPr fontId="6"/>
  </si>
  <si>
    <t>テストの実行は、ReplicationRun_Local_Derby4910.testSlaveWaitsForMaster（）の後にtearDown（）で停止した。 （Thread.join（）が戻るのを待つ）</t>
    <phoneticPr fontId="6"/>
  </si>
  <si>
    <t>test_05_ClobNegativeで断続的なテストが失敗した。 LobLimitsTestjava.sql.SQLException：テーブル/ビュー 'BLOBTBL'は既にスキーマ 'APP'に存在。</t>
    <phoneticPr fontId="6"/>
  </si>
  <si>
    <t>Windows XPとトランクを備えた非常に遅い1台のCPUマシンでスイートを実行した。そこでは、5回中4回のテストが失敗している。</t>
    <phoneticPr fontId="6"/>
  </si>
  <si>
    <t>JDBCMBeanTest＃testAttributeDriverLevelは、JUnitアサートの代わりにJavaアサートを使用する。実際のテストは行われない。</t>
    <phoneticPr fontId="6"/>
  </si>
  <si>
    <t>"assert"は、JUnitのassertではなくJavaの組み込み関数である</t>
    <phoneticPr fontId="6"/>
  </si>
  <si>
    <t>Javaアサートの使用</t>
    <phoneticPr fontId="6"/>
  </si>
  <si>
    <t>IBM JDK 1.7スイートを持つlinux上では、java.lang.reflect.InvocationTargetExceptionですべてが動作しない</t>
    <phoneticPr fontId="6"/>
  </si>
  <si>
    <t>このテストでは、FileAttributeViewをJava 7で使用できることが予想されていた。エンジン実装には、テストと同様のコードがある。しかし、エンジンはjava.nio.Files.getFileAttributeViewを正常に実行しなかった場合、アクセス権を設定するためのJava 6のアプローチに落ちてしまっている</t>
    <phoneticPr fontId="6"/>
  </si>
  <si>
    <t>system.nstest.utils.Dbutil.update_one_row中のNullPointerException(ヌルポエラー)</t>
    <rPh sb="0" eb="1">
      <t>NUR</t>
    </rPh>
    <phoneticPr fontId="6"/>
  </si>
  <si>
    <t>nstestは、update_one_rowの呼び出し中（Windows XPの場合）とクライアント/サーバーの設定（SUSE Linux 10の場合）の両方がNullPointerExceptionになった。</t>
    <phoneticPr fontId="6"/>
  </si>
  <si>
    <t>test_derby_4779（lang.GeneratedColumnsTest）は、ibm 1.4.2で失敗。 ERROR 42X50;メソッド呼び出しに一致するメソッドが見つらなかった。</t>
    <phoneticPr fontId="6"/>
  </si>
  <si>
    <t>java.lang.Integer.signum（int）、オブジェクト型とプリミティブ型のすべての組み合わせを試しましたメソッド呼び出しが持つ可能性のあるパラメータの型変換が可能。このメソッドは存在する可能性があるが、パブリックおよび/または静的ではないか、またはパラメータ型がメソッド呼び出しを変換可能ではない。</t>
    <phoneticPr fontId="6"/>
  </si>
  <si>
    <t>BasicSetup.testTriggersWithLOBcolumns（）の断続的なOutOfMemoryErrors（メモリ不足エラー）</t>
    <phoneticPr fontId="6"/>
  </si>
  <si>
    <t>メモリ不足エラー</t>
    <rPh sb="0" eb="2">
      <t>フソk</t>
    </rPh>
    <phoneticPr fontId="6"/>
  </si>
  <si>
    <t>LOBをメモリに読み込まない事態が発生している</t>
    <rPh sb="0" eb="1">
      <t>ヨm</t>
    </rPh>
    <phoneticPr fontId="6"/>
  </si>
  <si>
    <t>GrantRevokeTestを英語以外のロケールで渡す</t>
    <phoneticPr fontId="6"/>
  </si>
  <si>
    <t>nullへの対策不足</t>
    <rPh sb="6" eb="8">
      <t>タイサク</t>
    </rPh>
    <rPh sb="8" eb="10">
      <t>フソク</t>
    </rPh>
    <phoneticPr fontId="6"/>
  </si>
  <si>
    <t>関数やプロシージャとして認識されていないものがあった</t>
    <rPh sb="0" eb="2">
      <t>カンスウ</t>
    </rPh>
    <rPh sb="12" eb="14">
      <t>ニンシキ</t>
    </rPh>
    <phoneticPr fontId="6"/>
  </si>
  <si>
    <t>ErrorCodeTestを英語以外のロケールで渡す</t>
    <phoneticPr fontId="6"/>
  </si>
  <si>
    <t>現在のステートメントに対する少なくとも1つのパラメーターが初期化されていません。</t>
    <phoneticPr fontId="6"/>
  </si>
  <si>
    <t>"PMDD 'が関数またはプロシージャとして認識されないと、ParameterMetaDataJdbc30Testが失敗する"</t>
    <phoneticPr fontId="6"/>
  </si>
  <si>
    <t>（org.apache.derbyTesting.functionTests.tests.jdbcapi.ParameterMetaDataJdbc30Test）java.sql.SQLSyntaxErrorException： 'PMDD'が関数またはプロシージャとして認識されません。</t>
    <phoneticPr fontId="6"/>
  </si>
  <si>
    <t>store.InterruptResilienceTest.testRAFWriteInterruptedのIBM 1.4.2でのテストの失敗：java.sql.SQLException：式の評価中に 'junit.framework.AssertionFailedError：割り込みフラグが失われました'という例外がスローされました。</t>
    <phoneticPr fontId="6"/>
  </si>
  <si>
    <t>例外 'junit.framework.AssertionFailedError：割り込みフラグが失われました'がスローされました。</t>
    <phoneticPr fontId="6"/>
  </si>
  <si>
    <t>seg0ディレクトリ内のデータファイルの1つを削除できなかったことです。 他のすべてのファイルは削除されているので、これは基本的には非常に壊れたデータベースです... Derbyは既定のケースで既存のディレクトリ構造を削除することはできません。</t>
    <phoneticPr fontId="6"/>
  </si>
  <si>
    <t>Windows上で、カスケードのエラーは、後のテストAutomaticIndexStatisticsTestに失敗した</t>
    <phoneticPr fontId="6"/>
  </si>
  <si>
    <t>AutomaticIndexStatisticsTestの実行時にindex-stat-threadのアサーションエラーが発生する</t>
    <phoneticPr fontId="6"/>
  </si>
  <si>
    <t>Exception in thread "index-stat-thread" org.apache.derby.shared.common.sanity.AssertFailure: ASSERT FAILED No page at pagenumber: 1; ContainerHandle = BaseContainerHandle:(Container(0, 1153))</t>
    <phoneticPr fontId="6"/>
  </si>
  <si>
    <t>テストを実行すると、タイムアウト値がデフォルトに戻されます。</t>
    <phoneticPr fontId="6"/>
  </si>
  <si>
    <t>テストの実行中にロックのタイムアウトを変更するテストはまだいくつかありますが、テストの最後にはデフォルトに戻しません。</t>
    <phoneticPr fontId="6"/>
  </si>
  <si>
    <t>タイムアウト</t>
    <phoneticPr fontId="6"/>
  </si>
  <si>
    <t>assertDirectoryDeletedのOSReadOnlyTestにおけるテストの失敗</t>
    <phoneticPr fontId="6"/>
  </si>
  <si>
    <t>I've seen the assert flag a failure for deleteing a log file , and a seg0 file.
This is one stack trace:
1) testOSReadOnly(org.apache.derbyTesting.functionTests.tests.store.OSReadOnlyTest)junit.framework.AssertionFailedError: Failed to delete 2 files (root=F:\test\JarResults.2010-11-23\ibm16_suites.All\system\singleUse\readWrite: F:\test\JarResults.2010-11-23\ibm16_suites.All\system\singleUse\readWrite\log (isDir=true, canRead=true, canWrite=true, size=0), F:\jartest\JarResults.2010-11-23\ibm16_suites.All\system\singleUse\readWrite (isDir=true, canRead=true, canWrite=true, size=0)</t>
    <phoneticPr fontId="6"/>
  </si>
  <si>
    <t>ibm jvm 1.6のtestBoundariesのNullPointerException</t>
    <phoneticPr fontId="6"/>
  </si>
  <si>
    <t>NPEはBaseDataFileFactory.java:471で生成され、次のようになります。
istream.println（LINE）</t>
    <phoneticPr fontId="6"/>
  </si>
  <si>
    <t>InternationalConnectTestのテスト後にWindows上でIBM 1.5および1.6が発生した多くの障害</t>
    <phoneticPr fontId="6"/>
  </si>
  <si>
    <t>リビジョン1004460の変更後、Windows XP上でibm 1.5および1.6 jvmsで複数のテストが失敗します。
参照：http://people.apache.org/~myrnavl/derby_test_results/main/windows/testSummary-1004498.html
最初のエラーはこれです（このJIRAの読みやすさのために[\ n]に改行が挿入されています）：
1）testBoundaries（org.apache.derbyTesting.functionTests.tests.jdbcapi.InternationalConnectTest）java.sql.SQLException：[\ n]
DERBY SQLエラー：SQLCODE：-1、SQLSTATE：XJ001、SQLERRMC：java.security.AccessControlExceptionAccessが拒否されました[\ n]
（java.io.FilePermission C：\ derbyt \ tst \ system \ AAAAAAAAAAAAAAAAAAAAAAAAAAAAAAAAAAAAAAAAAAAAAAAAAAAAAAA [\ n]
AAAAAAAAAAAAAAAAAAAAAAAAAAAAAAAAAAAAAAAAAAAAAAAAAAAAAAAAAAAAAAAAAAAAAAAAAAAAAAAAAAAAAAAAAAAAAAAAAAAA [[n]]
AAAAAAAAAAAAAAAAAAAAAAAAAAAAAAAAAAAAAAAAAAAAAAAAAAAAAAAAAAAAAAAAAAAAAAAAAAAAAAAAAAAAAAAAAAAA \ tmp削除）[\ n]</t>
    <phoneticPr fontId="6"/>
  </si>
  <si>
    <t>suites.Allは完全に失敗します。suite（）を呼び出せませんでした：XplainStatisticsTestのためjava.lang.reflect.InvocationTargetException</t>
    <phoneticPr fontId="6"/>
  </si>
  <si>
    <t>インポートorg.w3c.dom.Document;
インポートorg.w3c.dom.NodeList;
これにより、suite（）のsuites.Allの即時および完全な障害が発生します</t>
    <phoneticPr fontId="6"/>
  </si>
  <si>
    <t>https://issues.apache.org/jira/browse/DERBY-4669</t>
    <phoneticPr fontId="6"/>
  </si>
  <si>
    <t>InternationalConnectTestのtestBoundariesフィクスチャをスキップした行がコメントアウトされたので、ibm 1.6でテストを実行すると、次のスタックが得られます。
1）testBoundaries（org.apache.derbyTesting.functionTests.tests.jdbcapi.InternationalConnectTest）java.sql.SQLException：DERBY SQLエラー：SQLCODE：-1、SQLSTATE：XJ001、SQLERRMC：java.lang.NullPointerExceptionXJ001.U</t>
    <phoneticPr fontId="6"/>
  </si>
  <si>
    <t>1）testBoundaries（org.apache.derbyTesting.functionTests.tests.jdbcapi.InternationalConnectTest）java.sql.SQLException：[\ n]
DERBY SQLエラー：SQLCODE：-1、SQLSTATE：XJ001、SQLERRMC：java.security.AccessControlExceptionAccessが拒否されました[\ n]</t>
    <phoneticPr fontId="6"/>
  </si>
  <si>
    <t>1つのエラーがありました：
1）testScanPositions（org.apache.derbyTesting.functionTests.tests.lang.XplainStatisticsTest）java.lang.NoSuchMethodError：java.lang.String：メソッド分割（Ljava / lang / String [Ljava / lang / String;見つかりません]</t>
    <phoneticPr fontId="6"/>
  </si>
  <si>
    <t>derbyclient.jarがクラスパス上のderby.jarの前に来ると、ClassLoaderBootTestが失敗する</t>
    <phoneticPr fontId="6"/>
  </si>
  <si>
    <t>クライアントクラスの中にはorg.apache.derby.iapi.services.sanity.SanityManagerを使用しているため、そのクラスがderby.jarとderbyclient.jarの両方に含まれているからです。クライアントクラスは、代わりにorg.apache.derby.shared.common.sanityのSanityManagerクラスを使用する必要があります。</t>
    <phoneticPr fontId="6"/>
  </si>
  <si>
    <t>SUSE Linux / IBM JIT-r9の 'store.AccessTest.testCS4595B_UniqueIndex（AccessTest.java:1729）'の 'AssertionFailedError'</t>
    <phoneticPr fontId="6"/>
  </si>
  <si>
    <t>1つの失敗があった：
1）testCS4595B_UniqueIndex（org.apache.derbyTesting.functionTests.tests.store.AccessTest）</t>
    <phoneticPr fontId="6"/>
  </si>
  <si>
    <t>test_031_derby_4413は夜間回帰で失敗しました：ComparisonFailure：expected：1しかし：2</t>
    <phoneticPr fontId="6"/>
  </si>
  <si>
    <t>Jvm 1.5、1.4、phoneMEの 'testDistinctInsertWithGeneratedColumn（... lang.DistinctTest）'の 'Column value mismatch'</t>
    <phoneticPr fontId="6"/>
  </si>
  <si>
    <t>根本的な原因は、保証されていない結果の特定の暗黙的な順序付けに依存していることです。
要するに、次の文のシーケンス（単純化されたテストケース）は、
テーブルソース（x int）を作成します。
ソース値1,2に挿入する。
テーブルdestを作成します（x int、y intは常に同一性として生成されます）。
destに挿入すると、別のxをソースから選択します。
JVMに関係なく、行（1,1）と（2,2）を含む表DESTが生成されました。
DERBY-4442の後には、SunのJVMバージョン1.6以降では（1,1）、（2,2）が含まれていましたが、以前のJVMバージョンでは行（2,1）と（1,2）を含むテーブルが生成されます。
DERBY-4442パッチがなくても、「SELECT DISTINCT X FROM SOURCE」が異なるJVMで異なる結果を示すことがわかります。しかし、DERBY-4442の前に、ターゲット表にID列が含まれている場合は、INSERT文のソースとして機能するSELECT DISTINCTがソートを実行するため、行はソート順に挿入されます。 DERBY-4442の後、ソートは不要になり、DistinctScanResultSetから返されたのと同じ順序で行が挿入されます。
ORDER BY句（DERBY-4が修正されるまで構文が受け入れられない）を除いて、挿入順序は保証されないため、JVMに依存する結果の違いはOKであり、テストはJVMのものとは独立して変更する必要があります</t>
    <phoneticPr fontId="6"/>
  </si>
  <si>
    <t>この問題はおそらくDERBY-4457に似ています。失敗したテストケースはINSERT INTO ... SELECT DISTINCTを実行し、SELECT DISTINCTが返す行の順序はJVMのハッシュテーブル実装に依存します。</t>
    <phoneticPr fontId="6"/>
  </si>
  <si>
    <t>ランタイムインフォテストのtestRunTestsがアサーションの失敗の確認出力で定期的に失敗する</t>
    <phoneticPr fontId="6"/>
  </si>
  <si>
    <t>テストが失敗した理由は、新しいローカライズされたメッセージ（リビジョン793870）のコミットでした。
関連するメッセージは次のとおりです（ドイツ語）：
DRDA_RuntimeInfoPreparedStatementHeader.I =情報提供のための情報：\ n \ tAnwsg-ID \ t \ tSQL-Text \ n \ t ------------ \ t ---------- \ n</t>
    <phoneticPr fontId="6"/>
  </si>
  <si>
    <t>Windows Vista上の「store / updatelocks.sql」の時々途切れる障害</t>
    <phoneticPr fontId="6"/>
  </si>
  <si>
    <t>このテストはトランクで変換されているので、これらのエラーは10.8以降のバージョンでは発生しません。私はトランクで走った
DERBY-1913のKnutのパッチは、バックグラウンドデーモンでスリープ状態になり、更新されたテストでは失敗は見られませんでした</t>
    <phoneticPr fontId="6"/>
  </si>
  <si>
    <t>testBTreeForwardScan_fetchRows_resumeAfterWait_nonUnique_splitで要求された時間内にロックを取得できませんでした</t>
    <phoneticPr fontId="6"/>
  </si>
  <si>
    <t>1つのエラーがありました：
1）testBTreeForwardScan_fetchRows_resumeAfterWait_nonUnique_split（org.apache.derbyTesting.functionTests.tests.store.IndexSplitDeadlockTest）java.sql.SQLException：要求された時間内にロックを取得できませんでした</t>
    <phoneticPr fontId="6"/>
  </si>
  <si>
    <t>リグレッション</t>
    <phoneticPr fontId="6"/>
  </si>
  <si>
    <t>SecureServerTest AssertionFailedError：ネットワークサーバーの起動を待ってタイムアウトした</t>
    <phoneticPr fontId="6"/>
  </si>
  <si>
    <t>junit.framework.AssertionFailedError：ネットワークサーバーの起動を待機してタイムアウトしました</t>
    <phoneticPr fontId="6"/>
  </si>
  <si>
    <t>クライアント側OutOfMemoryError derbnetclientmatsを実行中：jdbcapi / derbyStress</t>
    <phoneticPr fontId="6"/>
  </si>
  <si>
    <t>ヒープダンプを簡単に見てみると、クライアントサイドのStatementオブジェクトがたくさんあるようです。これは、テストで確認されているリークのようです。</t>
    <phoneticPr fontId="6"/>
  </si>
  <si>
    <t>vマスタ停止後、接続（再起動）に成功するとテストが失敗するex-slave</t>
    <phoneticPr fontId="6"/>
  </si>
  <si>
    <t>ログファイルを見ると、
マスターのセットアップは08004.C.7が見られる場合には決して成功しなかった。
これはstopMasterが失敗するようになります（マスターはまだありません！）が、このために操作はスローされませんpiece of code in MasterController.tearDownNetwork called from MasterController.stopMaster
try
{ ReplicationMessage mesg = new ReplicationMessage(ReplicationMessage.TYPE_STOP, null); transmitter.sendMessage(mesg); }
catch (IOException ioe) {} // &lt;************ java.net.ConnectException: Connection refused
try
{ transmitter.tearDown(); }
catch (IOException ioe) {}
The end result of this is that the slave is still listening when the test comes around to calling to waitForSQLState (seethe
issue description), so we naturally get 08004.C.7 CANNOT_CONNECT_TO_DB_IN_SLAVE_MODE. 
But the test is also wrong, it should expect success here.
Now the next question is, why does the test think starting the master worked? It calls the method ReplicationRun.startMaster to
achieve this.
[2009.04.27 comment added: this turned out to be a red herring, see below.]</t>
    <rPh sb="0" eb="1">
      <t>ナk</t>
    </rPh>
    <phoneticPr fontId="6"/>
  </si>
  <si>
    <t>https://issues.apache.org/jira/browse/DERBY-4179</t>
  </si>
  <si>
    <t>bootLock.javaがz / OS上でpmz3160sr2ifix-20081021_01（SR2 + IZ32776 + IZ33456）によって失敗した、Windows Vista</t>
  </si>
  <si>
    <t>windows vistaにおけるエラー</t>
  </si>
  <si>
    <t>Windows vista</t>
  </si>
  <si>
    <t>jdbcapi / XATest.javaはどこにも実行されていないようです</t>
  </si>
  <si>
    <t>DERBY-3998へのリンクが追加されました。これには、実行されていないテストに関する情報が含まれています。このテストは、DERBY-4053の症状でハングアップすることがあるため、修正するまで有効にできません。</t>
  </si>
  <si>
    <t>テストの追加</t>
  </si>
  <si>
    <t>jdbcapi.InternationalConnectSimpleDSTestフィクスチャtestSimpleDSConnectでテストが失敗しました。IBM iseriesで - データベース '？'見つかりません。</t>
  </si>
  <si>
    <t>このクラスを作成して、実際に存在しないデータベースを削除できるかどうかを確認しようとしたが、ハングする</t>
  </si>
  <si>
    <t>test TableFunctionInJar'は 'DummyVTI'クラスが存在しないか、アクセスできないクラスで失敗します... 'on jvm1.4</t>
  </si>
  <si>
    <t>Z / OSのstoretests / st_reclaim_longcol.javaで多数のページが失敗する</t>
  </si>
  <si>
    <t>リグレッション</t>
  </si>
  <si>
    <t xml:space="preserve">derby-4133-01-aa-disableOn1.4.diffをアタッチします。これにより、jdk 1.4の不具合テストが無効になります。このテストで使用されるjarファイルはJava 5または6によってビルドされ、古いvmsではロードされません。古いVMS(Open Virtual Memory System)の利用 </t>
  </si>
  <si>
    <t>2000ページを超えるページ数とDERBY-1913に関連した断続的な性質との間に一貫して失敗する</t>
  </si>
  <si>
    <t>J2EEDataSourceTestはいくつかの失敗を無視するかもしれない</t>
  </si>
  <si>
    <t>fail()の記述漏れ</t>
  </si>
  <si>
    <t>このコードは、予期しない例外がスローされた場合にのみ失敗し、tryブロック内のコードが例外をスローしない場合には失敗しません。
これは、各tryブロックの最後にfail（）を追加することで解決できる可能性があります。また、コードが埋め込まれたドライバで例外をスローし、クライアントドライバ（またはその逆）で成功することが予想されるため、コードはこのように書かれている場合もあります。後者が当てはまる場合は、これを明示する必要があります。</t>
  </si>
  <si>
    <t>org.apache.derbyTesting.system.optimizer.RunOptimizerTestの実行に関する問題</t>
  </si>
  <si>
    <t>Dderby.optimizertest.mode = ...が指定された場合、データベースが存在しない場合、テストはデータベースを初期化しませんでした。
リセットするデータベースがなくても-resetを使用しなければならなかった...
java -Dderby.optimizertest.mode =組み込みorg.apache.derbyTesting.system.optimizer.RunOptimizerTest
Fri Aug 22 14:25:20 CEST 2008
url jdbcでテストを実行する：derby：testdb; create = true
例外：テーブル/ビュー 'MYTABLE1'は存在しません。</t>
  </si>
  <si>
    <t>データベース</t>
  </si>
  <si>
    <t>欠陥レポート</t>
  </si>
  <si>
    <t>*（VersionMBeanTest / NetworkServerMBeanTest）'の 'PrivilegedActionException：javax.management.InstanceNotFoundException'</t>
  </si>
  <si>
    <t xml:space="preserve"> NetworkServerControlImpl.blockingStart（）は、MBeanを登録する前に接続を受け付けるClientThreadを開始する。これは、MBeanの準備が整う前に、サーバーが稼働しているという印象を与える（つまり、ping要求に応答している）ということを意味する。テストは、通常、サーバがpingに応答すると開始される。したがって、MBeanへのアクセスが早すぎる可能性がある</t>
  </si>
  <si>
    <t>dataSourcePermissions_netがIBM 1.5でNullPointerExceptionで10.1で失敗しました</t>
  </si>
  <si>
    <t>10.1ブランチのリビジョン806775で再びNPEを見たので再オープンした。例外はIBM 1.5で再び発見された</t>
  </si>
  <si>
    <t>回帰テストのエラー：LobStreamsテスト：junit.framework.AssertionFailedError：f：\ jartest \ JarResults.2008-04-29 \ ibm16_suites.All \ system \ singleUse \ oneuse1e \ tmp \ lob6165.tmp</t>
  </si>
  <si>
    <t>スタックからはティアダウンの以前の問題と似ているようだ。
実行中のテストまたは以前のテストでは、ファイルやディレクトリのファイルに何らかの種類のファイルが残っていても、適切にクリーンアップされていないため、Windowsのティアダウンはクリーンアップできない</t>
  </si>
  <si>
    <t>testStartStopManagementFromApplication(org.apache.derbyTesting.functionTests.tests.management.ManagementMBeanTest)junit.framework.AssertionFailedError: expected:&lt;2&gt; but was:&lt;5&gt;</t>
  </si>
  <si>
    <t>ビルド636714以降、tinderboxの実行で一貫して失敗している。残念ながら、このビルドの直前に実行されたテストは失敗した。</t>
  </si>
  <si>
    <t>ibm 1.6でjava.lang.IllegalMonitorStateExceptionの後にderbyall / storeall / storemore / OnlineCompressTestにハングアップする</t>
  </si>
  <si>
    <t>ibm16でderbyall / storeall / storemore / store / OnlineCompressTest.javaのLinuxでハングアップ。
diffは次のとおり。
&gt;テストの実行：成功したすべての行を削除します。
&gt;テストの実行：単純なdeleteAllRowsの終了、104000行のテスト。
&gt;終了テスト：test6
&gt;テスト開始：test7
&gt;テストの実行：行の削除が成功しました。
&gt;テスト終了：test7
「test6」の「すべての行を削除する」というケースを除外したことを示唆する。
derby.logには、「ERROR 40XL1：要求された時間内にロックを取得できませんでした」</t>
  </si>
  <si>
    <t>jdbc4.StatementEventsTestをクリーン環境で個別に実行することはできない</t>
  </si>
  <si>
    <t>jdbc4.StatementEventsTestは、テストデータベースが存在しない場合は作成されないため、クリーン環境で個別に実行することはできない。
JUnitの出力の抜粋：
32）testErrorEventOnClosedConnection_pooled_prepared（org.apache.derbyTesting.functionTests.tests.jdbc4.StatementEventsTest）java.sql.SQLNonTransientConnectionException：データベースwombatが見つからないため、接続が拒否されました。</t>
  </si>
  <si>
    <t>Windows上のtestTraceCommands（org.apache.derbyTesting.functionTests.tests.derbynet.NetworkServerControlApiTest）の「トレース開始エラー」</t>
  </si>
  <si>
    <t>アクセス権のエラー</t>
  </si>
  <si>
    <t>testTraceCommands（org.apache.derbyTesting.functionTests.tests.derbynet.NetworkServerControlApiTest）java.lang.Exception：トレースを開始中にエラーが発生した。これは、アクセス権エラーまたはトレースディレクトリにアクセスするIOエラーが原因。</t>
  </si>
  <si>
    <t>iepnegativetests_ES.sqlが失敗しました：新しいキャノンが必要ですか？</t>
  </si>
  <si>
    <t>DERBY-2858がいくつかのエラーメッセージに多くの情報を追加したため。明らかに、この情報はプラットフォーム間で同一でない。</t>
  </si>
  <si>
    <t>ClassNotFoundException、Log Corruptedでstore / encryptDatabase.sqlが断続的に失敗する</t>
  </si>
  <si>
    <t>derbyall / encryptionAllで見られる失敗は、WinXP（10.2.2.1）で実行される。これまでは再現できない（スタンドアロンまたはderbyallの一部、encryptionAllまたはencryptionBlowfish）。</t>
  </si>
  <si>
    <t>Weme 6.1でDerbyNetNewServerとSecureServerTestのテストが失敗する</t>
  </si>
  <si>
    <t>問題の1つは、SecureServerTestが非公開APIを使用するため、クラスパスにderbynet.jarが含まれていない場合、クラスがロードされない。テストでは、内部エンジンまたはネットワークサーバーコードを使用するべきでない</t>
  </si>
  <si>
    <t>APIの使用</t>
  </si>
  <si>
    <t>derbyall / derbyall.fail：tools / importExportThruIJ.sqlは、ibm15SR（3）を持つzOで失敗する。</t>
  </si>
  <si>
    <t>失敗したテストのdiff
開始：importExportThruIJ jdk1.5.0 2006-12-14 15:21:43 ***
385デル
&lt;ERROR 38000：例外 'java.sql.SQLException：無効な文字列fo
タイプINTEGERのrmat。表現を評価しながらスローされました。
386デル
&lt;ERROR 22018：INTEGER型の文字列形式が無効です。
386a385,386
&gt;エラー38000：例外 'java.sql.SQLException：読んでendOfFileをunexpecte
ライン1上の場所。表現を評価しながらスローされました。
&gt; ERROR XIE0E：1行目の予期しない場所でendOfFileを読み込みます。
409デル
&lt;ERROR 38000：例外 'java.sql.SQLException：無効な文字列fo
タイプINTEGERのrmat。表現を評価しながらスローされました。
410デル
&lt;ERROR 22018：INTEGER型の文字列形式が無効です。
410a409,410
&gt;エラー38000：例外 'java.sql.SQLException：読んでendOfFileをunexpecte
ライン1上の場所。表現を評価しながらスローされました。
&gt; ERROR XIE0E：1行目の予期しない場所でendOfFileを読み込みます。
テストに失敗しました。
終了：importExportThruIJ jdk1.5.0 2006-12-14 15:22:21 ***</t>
  </si>
  <si>
    <t>lang / releaseCompileLocks.sqlとlang / closed.javaはJDK 1.6でinsane modeで失敗する</t>
  </si>
  <si>
    <t>JDK 1.6を搭載したすべてのプラットフォームで、これらのテストはDeraneのinsaneなビルドに対して実行されても失敗する。正常なビルドに対して実行すると失敗しない。</t>
  </si>
  <si>
    <t>largeDataTests / LobLimitsマスターは新しい例外名の更新が必要</t>
  </si>
  <si>
    <t>以前作成したパッチ（DERBY-1473）が原因。
'derby-1874-1a.diff'は、 'largeData / LobLimits.java'のマスターを更新する。
例外の新しい名前は予期されているが、まだ有効になっていない（コメントについてはDERBY-1473を参照）</t>
  </si>
  <si>
    <t>i18n / LocalizedDisplay.sqlとi18n / LocalizedConnectionAttribute.sqlを異なるプラットフォームで同じように動作させる</t>
  </si>
  <si>
    <t>i18nディレクトリからLocalizedDisplay.sqlとLocalizedConnectionAttribute.sqlテストをWindowsとLinux（sun jdk 1.4.2と同じ）の下で同じように動作させることができない。
ウィンドウズでは、これらのテストのマスターを更新しなければならなかったが、Linuxで依然失敗する。
jdk131、ibm131およびibm142では、LocalizedDisplay.sqlテストがハングアップし、LocalizedConnectionAttributeがMalformedInputExceptionで終了する</t>
  </si>
  <si>
    <t>OSによる動作の違い</t>
  </si>
  <si>
    <t>jdbcapi / blobclob4BLOB.javaがJCC 2.6でDerbyNetフレームワークで失敗する</t>
  </si>
  <si>
    <t>JCC 2.6では、jdbcapi / blobclob4BLOB.javaは失敗する。 diffは何も警告を出さなかったので、マスターアップデートかもしれないと推測している。</t>
  </si>
  <si>
    <t>Cygwin上でstore / encryptionKey_jar.sqlとlang / dcl.sqlが失敗する</t>
  </si>
  <si>
    <t>Cygwin / jdk15でjarサブプロトコルを使って起動しようとするとエラーが発生する</t>
  </si>
  <si>
    <t>断続的にderbynet / testSecMec.javaが失敗し、サーバーがテスト・ランの一部としてシャットダウンすると、testは不思議に終了する。</t>
  </si>
  <si>
    <t>テストderbynet / testSecMec.javaは、完全なテストを終了する前にテストが実際に終了するという奇妙な方法で断続的に失敗する。</t>
  </si>
  <si>
    <t>JVMのバグ</t>
  </si>
  <si>
    <t>lang / predicatePushdown.sqlがwsdd5.6で失敗する</t>
  </si>
  <si>
    <t>この問題は、DERBY-1110と同じ.DERBY-1110は同じクエリを持ち、そのクエリは同じ行順序付け差分で失敗している。</t>
  </si>
  <si>
    <t>jdbcapi / Stream.javaがネットワーククライアントでjdk13で失敗する</t>
  </si>
  <si>
    <t>SqlExceptionの例外の連鎖を修正したところで行った変更に関連している可能性が最も高い。jdk14の出力を修正しましたが、jdk13のために出力する必要がある</t>
  </si>
  <si>
    <t>ポータブルでない動作につながるテストでString（byte []）およびString（byte []、int、int）コンストラクタの使用を削除する</t>
  </si>
  <si>
    <t>これらのコンストラクタは、Javaのデフォルトのプラットフォームエンコーディングを使用してバイトをStringに変換します。これは、通常、異なるエンコーディングを持つプラットフォーム上のバグにつながります。</t>
  </si>
  <si>
    <t>コンストラクタ</t>
  </si>
  <si>
    <t>個々の機能テストのためのポリシーファイルを指定するためのメカニズムを追加する</t>
  </si>
  <si>
    <t>古い' functionTestsハーネス（junitテストとは対照的に）には 'harness / jvm.javaの' serverPolicyFile 'というプロパティのチェックが含まれていることに注意してください。名前は、ポリシーファイルがネットワークサーバのためだけに/ネットワークサーバによって使用されたときから残っています。たとえば、名前をderbyTestPolicyFileに変更する必要があります。現時点では使用されておらず、ネットワークサーバーに固有のものでもありません。これを拡張することができたり、使用されていない場合は削除したりするとよいでしょう。
使用されるデフォルトのポリシーファイルは、functionTests / utilの下のderby_tests.policyファイルです。</t>
  </si>
  <si>
    <t>古いポリシーファイルの使用</t>
  </si>
  <si>
    <t>ijConnNameテストの出力順序が決められていない。</t>
  </si>
  <si>
    <t>テストでは、テストの_app.propertiesファイルでこれらのij.connectionプロパティを使用して4つの初期接続をロードします。
ij.connection.connOne = jdbc：derby：wombat; create = true
ij.connection.connTwo = jdbc：derby：lemming; create = true
ij.connection.connThree = jdbc：noone：fruitfly; create = true
ij.connection.connFour = jdbc：derby：nevercreated
これらの接続が作成される順序とテスト出力の順序は、プロパティファイルのハッシュテーブルの順序によってのみ決定されます。 ijConnName_app.propertiesファイルを少し変更すると、順序が変更され、テストが失敗したように見えることがあります。</t>
  </si>
  <si>
    <t>ファイル変更</t>
  </si>
  <si>
    <t>OS 390でblobclob4BLOBテストが失敗する</t>
  </si>
  <si>
    <t>テストjdbcapi / blobclob4BLOB内のサブテストclobNegativeTest_Derby265は、使用されるファイル（aclob.txt）の長さが300000であることを前提としているが、OS 390（z / OS）ではEBCDICに変換した後、長さは297000。</t>
  </si>
  <si>
    <t>ファイル長</t>
  </si>
  <si>
    <t>クラッシュ、リグレッション</t>
  </si>
  <si>
    <t>クラッシュ</t>
  </si>
  <si>
    <t>https://issues.apache.org/jira/browse/DERBY-6342</t>
  </si>
  <si>
    <t>なぜ欠陥が見逃されたのか？</t>
    <rPh sb="0" eb="2">
      <t>ケッk</t>
    </rPh>
    <phoneticPr fontId="6"/>
  </si>
  <si>
    <t>テストコードにおける変更</t>
    <rPh sb="0" eb="1">
      <t>ヘn</t>
    </rPh>
    <phoneticPr fontId="6"/>
  </si>
  <si>
    <t>リグレッション</t>
    <phoneticPr fontId="10"/>
  </si>
  <si>
    <t xml:space="preserve">1. import java.io.BufferedReader;     // バッファリングせずに read()、readLine() を使うと、呼び出しごとにファイルからバイトを読み込み、文字型に変換しそのたびに復帰するので、非常に効率が悪くなる
2. try {} の追加
</t>
    <rPh sb="831" eb="833">
      <t>ツイk</t>
    </rPh>
    <phoneticPr fontId="6"/>
  </si>
  <si>
    <t>バッファリングについて考慮していなかった</t>
    <rPh sb="0" eb="2">
      <t>コウry</t>
    </rPh>
    <phoneticPr fontId="6"/>
  </si>
  <si>
    <t>ファイルログ</t>
    <phoneticPr fontId="6"/>
  </si>
  <si>
    <t>java/testing/org/apache/derbyTesting/functionTests/tests/lang/RawDBReaderTest.java</t>
    <phoneticPr fontId="6"/>
  </si>
  <si>
    <t>DERBY-6136(28c4dc47f)/DERBY-6136(5e33d798b)/Derby-6864(3602a8c88)</t>
    <phoneticPr fontId="6"/>
  </si>
  <si>
    <t>1. java/testing/org/apache/derbyTesting/functionTests/tests/compatibility/VersionCombinationConfigurator.java
2. java/testing/org/apache/derbyTesting/junit/DerbyVersion.java</t>
    <phoneticPr fontId="6"/>
  </si>
  <si>
    <t>1. DERBY-2076(a69fa12a7)/DERBY-5840(ffa2d1b28)/DERBY5840-(654f47f69)/DERBY-5897(829491234)/DERBY-6098(4131bd79f)/DERBY-6126(4707fc6cf)/DERBY-6739(d474a2882)
2. DERBY-5475(3174d2a74)/DERBY-5475(e8c9fe3ec)/DERBY-6064(6be56bc97)/DERBY-6098(4131bd79f)/DERBY-6739(d474a2882)</t>
    <phoneticPr fontId="6"/>
  </si>
  <si>
    <t>バージョン10.10以降に対してテストコードに対策をしていなかった</t>
    <rPh sb="0" eb="1">
      <t>t</t>
    </rPh>
    <phoneticPr fontId="6"/>
  </si>
  <si>
    <t>現在のビルドのバージョン以降を手に入れないようにテストを修正</t>
    <rPh sb="0" eb="1">
      <t>イコ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</si>
</sst>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6">
    <font>
      <sz val="10"/>
      <color theme="4"/>
      <name val="游ゴシック"/>
      <family val="2"/>
      <scheme val="minor"/>
    </font>
    <font>
      <sz val="16"/>
      <color theme="0"/>
      <name val="游ゴシック Light"/>
      <family val="2"/>
      <scheme val="major"/>
    </font>
    <font>
      <b/>
      <sz val="12"/>
      <color theme="0"/>
      <name val="游ゴシック"/>
      <family val="2"/>
      <scheme val="minor"/>
    </font>
    <font>
      <sz val="12"/>
      <color theme="5"/>
      <name val="游ゴシック Light"/>
      <family val="2"/>
      <scheme val="major"/>
    </font>
    <font>
      <sz val="12"/>
      <color theme="0"/>
      <name val="游ゴシック Light"/>
      <family val="2"/>
      <scheme val="major"/>
    </font>
    <font>
      <sz val="10"/>
      <color theme="4"/>
      <name val="游ゴシック"/>
      <family val="2"/>
      <scheme val="minor"/>
    </font>
    <font>
      <sz val="6"/>
      <name val="游ゴシック"/>
      <family val="3"/>
      <charset val="128"/>
      <scheme val="minor"/>
    </font>
    <font>
      <sz val="12"/>
      <color theme="0"/>
      <name val="游ゴシック Light"/>
      <family val="2"/>
      <charset val="128"/>
      <scheme val="major"/>
    </font>
    <font>
      <u/>
      <sz val="10"/>
      <color theme="10"/>
      <name val="游ゴシック"/>
      <family val="2"/>
      <scheme val="minor"/>
    </font>
    <font>
      <sz val="12"/>
      <color rgb="FF444D56"/>
      <name val="Consolas"/>
      <family val="2"/>
    </font>
    <font>
      <sz val="6"/>
      <name val="游ゴシック"/>
      <family val="3"/>
      <charset val="128"/>
      <scheme val="minor"/>
    </font>
    <font>
      <sz val="12"/>
      <color rgb="FF9C0006"/>
      <name val="游ゴシック"/>
      <family val="2"/>
      <charset val="128"/>
      <scheme val="minor"/>
    </font>
    <font>
      <sz val="12"/>
      <color rgb="FF006100"/>
      <name val="游ゴシック"/>
      <family val="2"/>
      <charset val="128"/>
      <scheme val="minor"/>
    </font>
    <font>
      <sz val="12"/>
      <color rgb="FF9C5700"/>
      <name val="游ゴシック"/>
      <family val="2"/>
      <charset val="128"/>
      <scheme val="minor"/>
    </font>
    <font>
      <sz val="10"/>
      <color rgb="FFFF0000"/>
      <name val="游ゴシック (本文)"/>
      <family val="3"/>
      <charset val="128"/>
    </font>
    <font>
      <sz val="12"/>
      <color theme="0"/>
      <name val="游ゴシック Light"/>
      <family val="3"/>
      <charset val="128"/>
      <scheme val="major"/>
    </font>
  </fonts>
  <fills count="6">
    <fill>
      <patternFill patternType="none"/>
    </fill>
    <fill>
      <patternFill patternType="gray125"/>
    </fill>
    <fill>
      <patternFill patternType="solid">
        <fgColor theme="4"/>
        <bgColor indexed="64"/>
      </patternFill>
    </fill>
    <fill>
      <patternFill patternType="solid">
        <fgColor rgb="FFFFC7CE"/>
      </patternFill>
    </fill>
    <fill>
      <patternFill patternType="solid">
        <fgColor rgb="FFC6EFCE"/>
      </patternFill>
    </fill>
    <fill>
      <patternFill patternType="solid">
        <fgColor rgb="FFFFEB9C"/>
      </patternFill>
    </fill>
  </fills>
  <borders count="2">
    <border>
      <left/>
      <right/>
      <top/>
      <bottom/>
      <diagonal/>
    </border>
    <border>
      <left/>
      <right/>
      <top/>
      <bottom style="thick">
        <color theme="4"/>
      </bottom>
      <diagonal/>
    </border>
  </borders>
  <cellStyleXfs count="10">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0" fontId="8" fillId="0" borderId="0" applyNumberFormat="0" applyFill="0" applyBorder="0" applyAlignment="0" applyProtection="0"/>
  </cellStyleXfs>
  <cellXfs count="36">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8" fillId="0" borderId="0" xfId="5" applyAlignment="1">
      <alignment horizontal="center" vertical="center" wrapText="1"/>
    </xf>
    <xf numFmtId="15" fontId="0" fillId="0" borderId="0" xfId="0" applyNumberFormat="1" applyAlignment="1">
      <alignment horizontal="center" vertical="center" wrapText="1"/>
    </xf>
    <xf numFmtId="0" fontId="7" fillId="2" borderId="1" xfId="4" applyFont="1" applyAlignment="1">
      <alignment horizontal="center" vertical="center" wrapText="1"/>
    </xf>
    <xf numFmtId="0" fontId="0" fillId="0" borderId="0" xfId="0" applyAlignment="1">
      <alignment horizontal="center"/>
    </xf>
    <xf numFmtId="0" fontId="9" fillId="0" borderId="0" xfId="0" applyFont="1" applyAlignment="1">
      <alignment horizontal="center" vertical="center"/>
    </xf>
    <xf numFmtId="0" fontId="11" fillId="3" borderId="0" xfId="6" applyAlignment="1">
      <alignment horizontal="center" vertical="center" wrapText="1"/>
    </xf>
    <xf numFmtId="0" fontId="0" fillId="0" borderId="0" xfId="0" applyNumberFormat="1" applyAlignment="1">
      <alignment horizontal="left"/>
    </xf>
    <xf numFmtId="0" fontId="8" fillId="0" borderId="0" xfId="5"/>
    <xf numFmtId="0" fontId="0" fillId="0" borderId="0" xfId="0" applyAlignment="1">
      <alignment wrapText="1"/>
    </xf>
    <xf numFmtId="0" fontId="11" fillId="3" borderId="0" xfId="6" applyAlignment="1"/>
    <xf numFmtId="0" fontId="8" fillId="0" borderId="0" xfId="5" applyAlignment="1">
      <alignment horizontal="center" wrapText="1"/>
    </xf>
    <xf numFmtId="0" fontId="0" fillId="0" borderId="0" xfId="0" applyAlignment="1">
      <alignment horizontal="center" wrapText="1"/>
    </xf>
    <xf numFmtId="14" fontId="14" fillId="0" borderId="0" xfId="3" applyNumberFormat="1" applyFont="1">
      <alignment horizontal="left" vertical="center"/>
    </xf>
    <xf numFmtId="0" fontId="0" fillId="0" borderId="0" xfId="0" quotePrefix="1" applyAlignment="1">
      <alignment horizontal="center" wrapText="1"/>
    </xf>
    <xf numFmtId="0" fontId="11" fillId="3" borderId="0" xfId="6" applyAlignment="1">
      <alignment horizontal="center" wrapText="1"/>
    </xf>
    <xf numFmtId="0" fontId="12" fillId="4" borderId="0" xfId="7" applyAlignment="1">
      <alignment horizontal="center" wrapText="1"/>
    </xf>
    <xf numFmtId="0" fontId="13" fillId="5" borderId="0" xfId="8" applyAlignment="1">
      <alignment horizontal="center" wrapText="1"/>
    </xf>
    <xf numFmtId="0" fontId="8" fillId="0" borderId="0" xfId="9" applyAlignment="1">
      <alignment horizontal="center" wrapText="1"/>
    </xf>
    <xf numFmtId="0" fontId="15" fillId="2" borderId="1" xfId="4" applyFont="1" applyAlignment="1">
      <alignment horizontal="center" vertical="center"/>
    </xf>
  </cellXfs>
  <cellStyles count="10">
    <cellStyle name="Hyperlink" xfId="9" xr:uid="{00000000-000B-0000-0000-000008000000}"/>
    <cellStyle name="タイトル" xfId="1" builtinId="15" customBuiltin="1"/>
    <cellStyle name="どちらでもない" xfId="8" builtinId="28"/>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 name="良い" xfId="7" builtinId="26"/>
  </cellStyles>
  <dxfs count="58">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TableStyle="TableStyleMedium2" defaultPivotStyle="PivotStyleLight16">
    <tableStyle name="スケジュール" pivot="0" count="4" xr9:uid="{00000000-0011-0000-FFFF-FFFF00000000}">
      <tableStyleElement type="wholeTable" dxfId="57"/>
      <tableStyleElement type="headerRow" dxfId="56"/>
      <tableStyleElement type="firstColumn" dxfId="55"/>
      <tableStyleElement type="secondColumnStripe" dxfId="5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BCE966-EAF8-2D4C-8195-9679AA3E2C55}" name="Schedule10" displayName="Schedule10" ref="B8:R81" totalsRowShown="0" headerRowDxfId="53" dataDxfId="52" headerRowCellStyle="見出し 1">
  <tableColumns count="17">
    <tableColumn id="2" xr3:uid="{F4D5BFAF-4C38-9B49-BB79-CAC56E665C4D}" name="番号" dataDxfId="51"/>
    <tableColumn id="3" xr3:uid="{8658A754-5270-E146-AE49-2FC4D4A6EB5B}" name="バグID" dataDxfId="50"/>
    <tableColumn id="4" xr3:uid="{F2705E38-BA29-4D4A-958E-D487322C7D6C}" name="バグIDのURL" dataDxfId="49"/>
    <tableColumn id="18" xr3:uid="{682E9246-F58E-5340-856B-14A155FF4DED}" name="バグタイトル" dataDxfId="48"/>
    <tableColumn id="10" xr3:uid="{06020F36-30C1-6149-9A06-E839AACF6056}" name="ファイル変更はあるか？" dataDxfId="47"/>
    <tableColumn id="11" xr3:uid="{0C5CCA27-0497-DB40-8F78-A79532C100A9}" name="テスト変更はあるか？" dataDxfId="46"/>
    <tableColumn id="1" xr3:uid="{00874A22-837A-C148-93F1-2A630F275FDF}" name="テストの種類" dataDxfId="45"/>
    <tableColumn id="19" xr3:uid="{9CFA7693-52CF-7346-B32F-022F558D675D}" name="REOPENEDされているか？" dataDxfId="44" dataCellStyle="悪い"/>
    <tableColumn id="20" xr3:uid="{93553598-E625-004B-8A37-71F6F28DDFDE}" name="優先度" dataDxfId="43"/>
    <tableColumn id="13" xr3:uid="{AF5E5D51-902A-6144-8A98-761C675A986D}" name="テストコードの欠陥の種類" dataDxfId="42"/>
    <tableColumn id="15" xr3:uid="{18AA3E5F-317D-0F48-A7A3-1FE616E560A7}" name="テストコードの誤りによって欠陥が見逃されている疑いがあるか？" dataDxfId="41"/>
    <tableColumn id="16" xr3:uid="{AA025CA8-9EB2-164E-98CC-F19E7DC36931}" name="コメント" dataDxfId="40"/>
    <tableColumn id="17" xr3:uid="{D6587759-5AB7-BB43-95FD-0DCB79B7BF6B}" name="欠陥レポート" dataDxfId="39"/>
    <tableColumn id="5" xr3:uid="{F0F74F82-A399-C840-82EF-E2F4F1E8C3A2}" name="なぜ欠陥が見逃されたのか？" dataDxfId="3"/>
    <tableColumn id="6" xr3:uid="{85071653-FF01-C048-AB61-39CB74D5D425}" name="テストコードにおける変更" dataDxfId="2"/>
    <tableColumn id="7" xr3:uid="{BD586620-1A72-4247-BA67-FDA7B67FD40B}" name="ファイルパス" dataDxfId="1"/>
    <tableColumn id="8" xr3:uid="{4C811D02-3726-9E49-AB52-AFECF8D73B50}" name="ファイルログ" dataDxfId="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799A05-62C8-014C-AC82-328398BE50B3}" name="テーブル79123111213" displayName="テーブル79123111213" ref="F4:G7" totalsRowShown="0" headerRowDxfId="38" dataDxfId="37">
  <autoFilter ref="F4:G7" xr:uid="{DB8F393B-39D8-2747-B8B9-97605FFA6EDC}"/>
  <tableColumns count="2">
    <tableColumn id="1" xr3:uid="{2526AFEF-3926-1B46-A0E2-BED6C809C5B3}" name="REOPENEDの数" dataDxfId="36"/>
    <tableColumn id="2" xr3:uid="{B67444F4-F703-3D43-AB1C-2FAA5FBB0A3B}" name="数" dataDxfId="35">
      <calculatedColumnFormula>COUNTIF(#REF!,"なし")</calculatedColumnFormula>
    </tableColumn>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9:T159" totalsRowShown="0" headerRowDxfId="34" dataDxfId="33" headerRowCellStyle="見出し 1">
  <tableColumns count="19">
    <tableColumn id="2" xr3:uid="{00000000-0010-0000-0000-000002000000}" name="番号" dataDxfId="32"/>
    <tableColumn id="3" xr3:uid="{00000000-0010-0000-0000-000003000000}" name="バグID" dataDxfId="31"/>
    <tableColumn id="4" xr3:uid="{00000000-0010-0000-0000-000004000000}" name="バグIDのURL" dataDxfId="30"/>
    <tableColumn id="5" xr3:uid="{00000000-0010-0000-0000-000005000000}" name="コミット日時" dataDxfId="29"/>
    <tableColumn id="6" xr3:uid="{00000000-0010-0000-0000-000006000000}" name="コミットURL" dataDxfId="28"/>
    <tableColumn id="7" xr3:uid="{00000000-0010-0000-0000-000007000000}" name="コミットID" dataDxfId="27"/>
    <tableColumn id="8" xr3:uid="{00000000-0010-0000-0000-000008000000}" name="コミットメッセージ" dataDxfId="26"/>
    <tableColumn id="9" xr3:uid="{36D04E60-7C75-F140-9D66-6A73EB9B2B39}" name="ファイルパス" dataDxfId="25"/>
    <tableColumn id="10" xr3:uid="{5D0BDDA3-8415-164F-9021-58A3496F0508}" name="ファイル変更はあるか？" dataDxfId="24"/>
    <tableColumn id="11" xr3:uid="{E09990E7-E023-D840-A825-3D84F1B7E9B5}" name="テスト変更はあるか？" dataDxfId="23"/>
    <tableColumn id="12" xr3:uid="{AA815E56-C2AA-8B4E-961F-F9FB3AE371E9}" name="変更点" dataDxfId="22"/>
    <tableColumn id="14" xr3:uid="{6CD87BCB-2CD0-7F4B-B917-F66EE1C1B44F}" name="テスト・プロダクトコードのどちらから先にできたと考えられるか？" dataDxfId="21"/>
    <tableColumn id="1" xr3:uid="{55E8303D-428F-484B-95D5-E9C4673692DB}" name="テストの種類" dataDxfId="20"/>
    <tableColumn id="18" xr3:uid="{3B906DF3-4BEA-0D47-8CAD-5B06A4988096}" name="is:closed label:bug test がある" dataDxfId="19"/>
    <tableColumn id="19" xr3:uid="{C049585B-3FE8-0041-AFA0-CB524DA45E88}" name="REOPENされているか？" dataDxfId="18" dataCellStyle="悪い"/>
    <tableColumn id="13" xr3:uid="{909067D7-598E-A24E-9380-8CBDF6877549}" name="テストコードの欠陥の種類(A〜O)" dataDxfId="17"/>
    <tableColumn id="15" xr3:uid="{713DA155-79D0-B244-8DB4-D19DF7A65E12}" name="テストコードの誤りによって欠陥が見逃されている疑いがあるか？" dataDxfId="16"/>
    <tableColumn id="16" xr3:uid="{C98B8D03-6CF5-FB4C-A8D4-6649845DD618}" name="コメント" dataDxfId="15"/>
    <tableColumn id="17" xr3:uid="{1324AA07-5316-1B40-8D28-1FBD638B10F7}" name="欠陥レポート" dataDxfId="14"/>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139C68-D5A5-6246-81FB-108C6FEB5D7F}" name="テーブル7" displayName="テーブル7" ref="I3:J6" totalsRowShown="0" headerRowDxfId="13" dataDxfId="12">
  <autoFilter ref="I3:J6" xr:uid="{389C861B-8DA9-D646-BFE4-81FDD97D7DC6}"/>
  <tableColumns count="2">
    <tableColumn id="1" xr3:uid="{82AD0971-0005-B24A-86EE-4023E207F4FE}" name="”is:closed label:bug test”の検索結果" dataDxfId="11"/>
    <tableColumn id="2" xr3:uid="{967E36D4-C15B-0745-BD20-7CC08AFA5919}" name="数" dataDxfId="10">
      <calculatedColumnFormula>COUNTIF(O9:O158,"なし")</calculatedColumnFormula>
    </tableColumn>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34FEC-AED5-A348-A651-8F7F27131361}" name="テーブル79" displayName="テーブル79" ref="L3:M6" totalsRowShown="0" headerRowDxfId="9" dataDxfId="8">
  <autoFilter ref="L3:M6" xr:uid="{93888098-0FF9-834D-AA0F-303E7F3BBA4B}"/>
  <tableColumns count="2">
    <tableColumn id="1" xr3:uid="{D8FADD0E-8190-FE4E-8E92-B5AB763CC1B9}" name="REOPENの数" dataDxfId="7"/>
    <tableColumn id="2" xr3:uid="{6784A2DF-A6C8-D445-9722-2E4D5D26E994}" name="数" dataDxfId="6">
      <calculatedColumnFormula>COUNTIF(P$10:P$159,"なし")</calculatedColumnFormula>
    </tableColumn>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C2A25-4983-EA41-BABF-A6CEE80ADEF7}" name="テーブル16" displayName="テーブル16" ref="A2:A7" totalsRowShown="0" headerRowDxfId="5">
  <autoFilter ref="A2:A7" xr:uid="{4E12A117-9C33-5643-A3EE-7BE3B8F1A08F}"/>
  <tableColumns count="1">
    <tableColumn id="1" xr3:uid="{E9BC11F3-16E4-D146-A064-ED74A27CA2A9}" name="番号"/>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E483BA5-EDAD-6142-8255-7E221EF1E0A4}" name="テーブル47" displayName="テーブル47" ref="B2:C7" totalsRowShown="0" headerRowDxfId="4">
  <autoFilter ref="B2:C7" xr:uid="{2C77BDEC-D043-EB42-B531-8EF201973BC2}"/>
  <tableColumns count="2">
    <tableColumn id="1" xr3:uid="{0AA64E06-40DC-6344-AE37-86E8A35F84FB}" name="名称"/>
    <tableColumn id="2" xr3:uid="{F82F8390-7E05-1247-B34A-E5DEADD26F29}" name="定義"/>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E59644C-F75A-1A48-A29A-5E0F09FDE64F}" name="テーブル15" displayName="テーブル15" ref="A2:B8" totalsRowShown="0">
  <autoFilter ref="A2:B8" xr:uid="{340620F5-B9BD-4442-A4AF-81FF66038921}"/>
  <tableColumns count="2">
    <tableColumn id="1" xr3:uid="{D9E593F5-862C-864E-9D98-54468AF6B59C}" name="JAVAプロジェクト"/>
    <tableColumn id="2" xr3:uid="{40E50699-0973-FE48-8B6B-640679A0D84F}" name="URL"/>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A451DD-13A0-3A4A-B854-E48ED36A61BC}" name="テーブル1517" displayName="テーブル1517" ref="A11:C15" totalsRowShown="0">
  <autoFilter ref="A11:C15" xr:uid="{16B8BB27-3024-A647-A316-4C9DD5EA7C93}"/>
  <tableColumns count="3">
    <tableColumn id="1" xr3:uid="{38BCC437-8AA2-B54D-8959-6FA7A482CDFF}" name="JApacheプロジェクト"/>
    <tableColumn id="2" xr3:uid="{1E77892A-F7BD-F14B-9D94-9F2EEF251ACD}" name="URL"/>
    <tableColumn id="4" xr3:uid="{4A60D69F-954F-9A4E-A0A3-AD9CCE89944E}" name="列1"/>
  </tableColumns>
  <tableStyleInfo name="TableStyleLight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ssues.apache.org/jira/browse/DERBY-5014" TargetMode="External"/><Relationship Id="rId21" Type="http://schemas.openxmlformats.org/officeDocument/2006/relationships/hyperlink" Target="https://issues.apache.org/jira/browse/DERBY-5251" TargetMode="External"/><Relationship Id="rId42" Type="http://schemas.openxmlformats.org/officeDocument/2006/relationships/hyperlink" Target="https://issues.apache.org/jira/browse/DERBY-4186" TargetMode="External"/><Relationship Id="rId47" Type="http://schemas.openxmlformats.org/officeDocument/2006/relationships/hyperlink" Target="https://issues.apache.org/jira/browse/DERBY-4037" TargetMode="External"/><Relationship Id="rId63" Type="http://schemas.openxmlformats.org/officeDocument/2006/relationships/hyperlink" Target="https://issues.apache.org/jira/browse/DERBY-1726" TargetMode="External"/><Relationship Id="rId68" Type="http://schemas.openxmlformats.org/officeDocument/2006/relationships/hyperlink" Target="https://issues.apache.org/jira/browse/DERBY-933" TargetMode="External"/><Relationship Id="rId2" Type="http://schemas.openxmlformats.org/officeDocument/2006/relationships/hyperlink" Target="https://issues.apache.org/jira/browse/DERBY-6739" TargetMode="External"/><Relationship Id="rId16" Type="http://schemas.openxmlformats.org/officeDocument/2006/relationships/hyperlink" Target="https://issues.apache.org/jira/browse/DERBY-5434" TargetMode="External"/><Relationship Id="rId29" Type="http://schemas.openxmlformats.org/officeDocument/2006/relationships/hyperlink" Target="https://issues.apache.org/jira/browse/DERBY-4836" TargetMode="External"/><Relationship Id="rId11" Type="http://schemas.openxmlformats.org/officeDocument/2006/relationships/hyperlink" Target="https://issues.apache.org/jira/browse/DERBY-5667" TargetMode="External"/><Relationship Id="rId24" Type="http://schemas.openxmlformats.org/officeDocument/2006/relationships/hyperlink" Target="https://issues.apache.org/jira/browse/DERBY-5040" TargetMode="External"/><Relationship Id="rId32" Type="http://schemas.openxmlformats.org/officeDocument/2006/relationships/hyperlink" Target="https://issues.apache.org/jira/browse/DERBY-4836" TargetMode="External"/><Relationship Id="rId37" Type="http://schemas.openxmlformats.org/officeDocument/2006/relationships/hyperlink" Target="https://issues.apache.org/jira/browse/DERBY-4307" TargetMode="External"/><Relationship Id="rId40" Type="http://schemas.openxmlformats.org/officeDocument/2006/relationships/hyperlink" Target="https://issues.apache.org/jira/browse/DERBY-4201" TargetMode="External"/><Relationship Id="rId45" Type="http://schemas.openxmlformats.org/officeDocument/2006/relationships/hyperlink" Target="https://issues.apache.org/jira/browse/DERBY-4149" TargetMode="External"/><Relationship Id="rId53" Type="http://schemas.openxmlformats.org/officeDocument/2006/relationships/hyperlink" Target="https://issues.apache.org/jira/browse/DERBY-3561" TargetMode="External"/><Relationship Id="rId58" Type="http://schemas.openxmlformats.org/officeDocument/2006/relationships/hyperlink" Target="https://issues.apache.org/jira/browse/DERBY-2687" TargetMode="External"/><Relationship Id="rId66" Type="http://schemas.openxmlformats.org/officeDocument/2006/relationships/hyperlink" Target="https://issues.apache.org/jira/browse/DERBY-1114" TargetMode="External"/><Relationship Id="rId74" Type="http://schemas.openxmlformats.org/officeDocument/2006/relationships/printerSettings" Target="../printerSettings/printerSettings1.bin"/><Relationship Id="rId5" Type="http://schemas.openxmlformats.org/officeDocument/2006/relationships/hyperlink" Target="https://issues.apache.org/jira/browse/DERBY-6352" TargetMode="External"/><Relationship Id="rId61" Type="http://schemas.openxmlformats.org/officeDocument/2006/relationships/hyperlink" Target="https://issues.apache.org/jira/browse/DERBY-2038" TargetMode="External"/><Relationship Id="rId19" Type="http://schemas.openxmlformats.org/officeDocument/2006/relationships/hyperlink" Target="https://issues.apache.org/jira/browse/DERBY-5277" TargetMode="External"/><Relationship Id="rId14" Type="http://schemas.openxmlformats.org/officeDocument/2006/relationships/hyperlink" Target="https://issues.apache.org/jira/browse/DERBY-5638" TargetMode="External"/><Relationship Id="rId22" Type="http://schemas.openxmlformats.org/officeDocument/2006/relationships/hyperlink" Target="https://issues.apache.org/jira/browse/DERBY-5159" TargetMode="External"/><Relationship Id="rId27" Type="http://schemas.openxmlformats.org/officeDocument/2006/relationships/hyperlink" Target="https://issues.apache.org/jira/browse/DERBY-4915" TargetMode="External"/><Relationship Id="rId30" Type="http://schemas.openxmlformats.org/officeDocument/2006/relationships/hyperlink" Target="https://issues.apache.org/jira/browse/DERBY-4781" TargetMode="External"/><Relationship Id="rId35" Type="http://schemas.openxmlformats.org/officeDocument/2006/relationships/hyperlink" Target="https://issues.apache.org/jira/browse/DERBY-4460" TargetMode="External"/><Relationship Id="rId43" Type="http://schemas.openxmlformats.org/officeDocument/2006/relationships/hyperlink" Target="https://issues.apache.org/jira/browse/DERBY-4179" TargetMode="External"/><Relationship Id="rId48" Type="http://schemas.openxmlformats.org/officeDocument/2006/relationships/hyperlink" Target="https://issues.apache.org/jira/browse/DERBY-3852" TargetMode="External"/><Relationship Id="rId56" Type="http://schemas.openxmlformats.org/officeDocument/2006/relationships/hyperlink" Target="https://issues.apache.org/jira/browse/DERBY-3183" TargetMode="External"/><Relationship Id="rId64" Type="http://schemas.openxmlformats.org/officeDocument/2006/relationships/hyperlink" Target="https://issues.apache.org/jira/browse/DERBY-1691" TargetMode="External"/><Relationship Id="rId69" Type="http://schemas.openxmlformats.org/officeDocument/2006/relationships/hyperlink" Target="https://issues.apache.org/jira/browse/DERBY-903" TargetMode="External"/><Relationship Id="rId8" Type="http://schemas.openxmlformats.org/officeDocument/2006/relationships/hyperlink" Target="https://issues.apache.org/jira/browse/DERBY-6196" TargetMode="External"/><Relationship Id="rId51" Type="http://schemas.openxmlformats.org/officeDocument/2006/relationships/hyperlink" Target="https://issues.apache.org/jira/browse/DERBY-3679" TargetMode="External"/><Relationship Id="rId72" Type="http://schemas.openxmlformats.org/officeDocument/2006/relationships/hyperlink" Target="https://issues.apache.org/jira/browse/DERBY-4669" TargetMode="External"/><Relationship Id="rId3" Type="http://schemas.openxmlformats.org/officeDocument/2006/relationships/hyperlink" Target="https://issues.apache.org/jira/browse/DERBY-6623" TargetMode="External"/><Relationship Id="rId12" Type="http://schemas.openxmlformats.org/officeDocument/2006/relationships/hyperlink" Target="https://issues.apache.org/jira/browse/DERBY-5663" TargetMode="External"/><Relationship Id="rId17" Type="http://schemas.openxmlformats.org/officeDocument/2006/relationships/hyperlink" Target="https://issues.apache.org/jira/browse/DERBY-5421" TargetMode="External"/><Relationship Id="rId25" Type="http://schemas.openxmlformats.org/officeDocument/2006/relationships/hyperlink" Target="https://issues.apache.org/jira/browse/DERBY-5037" TargetMode="External"/><Relationship Id="rId33" Type="http://schemas.openxmlformats.org/officeDocument/2006/relationships/hyperlink" Target="https://issues.apache.org/jira/browse/DERBY-4781" TargetMode="External"/><Relationship Id="rId38" Type="http://schemas.openxmlformats.org/officeDocument/2006/relationships/hyperlink" Target="https://issues.apache.org/jira/browse/DERBY-4291" TargetMode="External"/><Relationship Id="rId46" Type="http://schemas.openxmlformats.org/officeDocument/2006/relationships/hyperlink" Target="https://issues.apache.org/jira/browse/DERBY-4133" TargetMode="External"/><Relationship Id="rId59" Type="http://schemas.openxmlformats.org/officeDocument/2006/relationships/hyperlink" Target="https://issues.apache.org/jira/browse/DERBY-2366" TargetMode="External"/><Relationship Id="rId67" Type="http://schemas.openxmlformats.org/officeDocument/2006/relationships/hyperlink" Target="https://issues.apache.org/jira/browse/DERBY-1109" TargetMode="External"/><Relationship Id="rId20" Type="http://schemas.openxmlformats.org/officeDocument/2006/relationships/hyperlink" Target="https://issues.apache.org/jira/browse/DERBY-5252" TargetMode="External"/><Relationship Id="rId41" Type="http://schemas.openxmlformats.org/officeDocument/2006/relationships/hyperlink" Target="https://issues.apache.org/jira/browse/DERBY-4200" TargetMode="External"/><Relationship Id="rId54" Type="http://schemas.openxmlformats.org/officeDocument/2006/relationships/hyperlink" Target="https://issues.apache.org/jira/browse/DERBY-3557" TargetMode="External"/><Relationship Id="rId62" Type="http://schemas.openxmlformats.org/officeDocument/2006/relationships/hyperlink" Target="https://issues.apache.org/jira/browse/DERBY-1874" TargetMode="External"/><Relationship Id="rId70" Type="http://schemas.openxmlformats.org/officeDocument/2006/relationships/hyperlink" Target="https://issues.apache.org/jira/browse/DERBY-892" TargetMode="External"/><Relationship Id="rId75" Type="http://schemas.openxmlformats.org/officeDocument/2006/relationships/table" Target="../tables/table1.xml"/><Relationship Id="rId1" Type="http://schemas.openxmlformats.org/officeDocument/2006/relationships/hyperlink" Target="https://issues.apache.org/jira/browse/DERBY-6864" TargetMode="External"/><Relationship Id="rId6" Type="http://schemas.openxmlformats.org/officeDocument/2006/relationships/hyperlink" Target="https://issues.apache.org/jira/browse/DERBY-6342" TargetMode="External"/><Relationship Id="rId15" Type="http://schemas.openxmlformats.org/officeDocument/2006/relationships/hyperlink" Target="https://issues.apache.org/jira/browse/DERBY-5521" TargetMode="External"/><Relationship Id="rId23" Type="http://schemas.openxmlformats.org/officeDocument/2006/relationships/hyperlink" Target="https://issues.apache.org/jira/browse/DERBY-5074" TargetMode="External"/><Relationship Id="rId28" Type="http://schemas.openxmlformats.org/officeDocument/2006/relationships/hyperlink" Target="https://issues.apache.org/jira/browse/DERBY-4873" TargetMode="External"/><Relationship Id="rId36" Type="http://schemas.openxmlformats.org/officeDocument/2006/relationships/hyperlink" Target="https://issues.apache.org/jira/browse/DERBY-4457" TargetMode="External"/><Relationship Id="rId49" Type="http://schemas.openxmlformats.org/officeDocument/2006/relationships/hyperlink" Target="https://issues.apache.org/jira/browse/DERBY-3845" TargetMode="External"/><Relationship Id="rId57" Type="http://schemas.openxmlformats.org/officeDocument/2006/relationships/hyperlink" Target="https://issues.apache.org/jira/browse/DERBY-2870" TargetMode="External"/><Relationship Id="rId10" Type="http://schemas.openxmlformats.org/officeDocument/2006/relationships/hyperlink" Target="https://issues.apache.org/jira/browse/DERBY-5888" TargetMode="External"/><Relationship Id="rId31" Type="http://schemas.openxmlformats.org/officeDocument/2006/relationships/hyperlink" Target="https://issues.apache.org/jira/browse/DERBY-4873" TargetMode="External"/><Relationship Id="rId44" Type="http://schemas.openxmlformats.org/officeDocument/2006/relationships/hyperlink" Target="https://issues.apache.org/jira/browse/DERBY-4155" TargetMode="External"/><Relationship Id="rId52" Type="http://schemas.openxmlformats.org/officeDocument/2006/relationships/hyperlink" Target="https://issues.apache.org/jira/browse/DERBY-3655" TargetMode="External"/><Relationship Id="rId60" Type="http://schemas.openxmlformats.org/officeDocument/2006/relationships/hyperlink" Target="https://issues.apache.org/jira/browse/DERBY-2177" TargetMode="External"/><Relationship Id="rId65" Type="http://schemas.openxmlformats.org/officeDocument/2006/relationships/hyperlink" Target="https://issues.apache.org/jira/browse/DERBY-1584" TargetMode="External"/><Relationship Id="rId73" Type="http://schemas.openxmlformats.org/officeDocument/2006/relationships/hyperlink" Target="https://issues.apache.org/jira/browse/DERBY-858" TargetMode="External"/><Relationship Id="rId4" Type="http://schemas.openxmlformats.org/officeDocument/2006/relationships/hyperlink" Target="https://issues.apache.org/jira/browse/DERBY-6502" TargetMode="External"/><Relationship Id="rId9" Type="http://schemas.openxmlformats.org/officeDocument/2006/relationships/hyperlink" Target="https://issues.apache.org/jira/browse/DERBY-6107" TargetMode="External"/><Relationship Id="rId13" Type="http://schemas.openxmlformats.org/officeDocument/2006/relationships/hyperlink" Target="https://issues.apache.org/jira/browse/DERBY-5643" TargetMode="External"/><Relationship Id="rId18" Type="http://schemas.openxmlformats.org/officeDocument/2006/relationships/hyperlink" Target="https://issues.apache.org/jira/browse/DERBY-5304" TargetMode="External"/><Relationship Id="rId39" Type="http://schemas.openxmlformats.org/officeDocument/2006/relationships/hyperlink" Target="https://issues.apache.org/jira/browse/DERBY-4273" TargetMode="External"/><Relationship Id="rId34" Type="http://schemas.openxmlformats.org/officeDocument/2006/relationships/hyperlink" Target="https://issues.apache.org/jira/browse/DERBY-4540" TargetMode="External"/><Relationship Id="rId50" Type="http://schemas.openxmlformats.org/officeDocument/2006/relationships/hyperlink" Target="https://issues.apache.org/jira/browse/DERBY-3689" TargetMode="External"/><Relationship Id="rId55" Type="http://schemas.openxmlformats.org/officeDocument/2006/relationships/hyperlink" Target="https://issues.apache.org/jira/browse/DERBY-3306" TargetMode="External"/><Relationship Id="rId76" Type="http://schemas.openxmlformats.org/officeDocument/2006/relationships/table" Target="../tables/table2.xml"/><Relationship Id="rId7" Type="http://schemas.openxmlformats.org/officeDocument/2006/relationships/hyperlink" Target="https://issues.apache.org/jira/browse/DERBY-6225" TargetMode="External"/><Relationship Id="rId71" Type="http://schemas.openxmlformats.org/officeDocument/2006/relationships/hyperlink" Target="https://issues.apache.org/jira/browse/DERBY-57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2.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96" Type="http://schemas.openxmlformats.org/officeDocument/2006/relationships/hyperlink" Target="https://github.com/mybatis/mybatis-3/issues/1057" TargetMode="External"/><Relationship Id="rId161" Type="http://schemas.openxmlformats.org/officeDocument/2006/relationships/hyperlink" Target="https://github.com/mybatis/mybatis-3/issues/149"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3.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301" Type="http://schemas.openxmlformats.org/officeDocument/2006/relationships/table" Target="../tables/table4.xm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302" Type="http://schemas.openxmlformats.org/officeDocument/2006/relationships/table" Target="../tables/table5.xm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 Id="rId75" Type="http://schemas.openxmlformats.org/officeDocument/2006/relationships/hyperlink" Target="https://github.com/mybatis/mybatis-3/commit/7d010c171773688cbff37f57f47ab60e18e1e61a" TargetMode="External"/><Relationship Id="rId140" Type="http://schemas.openxmlformats.org/officeDocument/2006/relationships/hyperlink" Target="https://github.com/mybatis/mybatis-3/commit/fc8c6d25c1e8266221bf0a9054f2233672cddd99" TargetMode="External"/><Relationship Id="rId182" Type="http://schemas.openxmlformats.org/officeDocument/2006/relationships/hyperlink" Target="https://github.com/mybatis/mybatis-3/commit/8bd0701e4aac4c0eeb32ca1fbb35b56783596d9d"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4.xml.rels><?xml version="1.0" encoding="UTF-8" standalone="yes"?>
<Relationships xmlns="http://schemas.openxmlformats.org/package/2006/relationships"><Relationship Id="rId8" Type="http://schemas.openxmlformats.org/officeDocument/2006/relationships/hyperlink" Target="https://github.com/ReactiveX/RxJava" TargetMode="External"/><Relationship Id="rId3" Type="http://schemas.openxmlformats.org/officeDocument/2006/relationships/hyperlink" Target="https://github.com/jOOQ/jOOQ" TargetMode="External"/><Relationship Id="rId7" Type="http://schemas.openxmlformats.org/officeDocument/2006/relationships/hyperlink" Target="https://github.com/mybatis/mybatis-3" TargetMode="External"/><Relationship Id="rId12" Type="http://schemas.openxmlformats.org/officeDocument/2006/relationships/table" Target="../tables/table9.xml"/><Relationship Id="rId2" Type="http://schemas.openxmlformats.org/officeDocument/2006/relationships/hyperlink" Target="https://github.com/killbill/killbill" TargetMode="External"/><Relationship Id="rId1" Type="http://schemas.openxmlformats.org/officeDocument/2006/relationships/hyperlink" Target="https://jira.sonarsource.com/browse/SONAR-2569?jql=project%20%3D%20SONAR%20AND%20status%20%3D%20Closed%20ORDER%20BY%20priority%20DESC" TargetMode="External"/><Relationship Id="rId6" Type="http://schemas.openxmlformats.org/officeDocument/2006/relationships/hyperlink" Target="https://issues.apache.org/jira/browse/DERBY-6864" TargetMode="External"/><Relationship Id="rId11" Type="http://schemas.openxmlformats.org/officeDocument/2006/relationships/table" Target="../tables/table8.xml"/><Relationship Id="rId5" Type="http://schemas.openxmlformats.org/officeDocument/2006/relationships/hyperlink" Target="https://issues.apache.org/jira/browse/DERBY-6864?jql=project%20%3D%20DERBY%20AND%20component%20%3D%20Test" TargetMode="External"/><Relationship Id="rId10" Type="http://schemas.openxmlformats.org/officeDocument/2006/relationships/printerSettings" Target="../printerSettings/printerSettings3.bin"/><Relationship Id="rId4" Type="http://schemas.openxmlformats.org/officeDocument/2006/relationships/hyperlink" Target="https://github.com/apache/jackrabbit-oak" TargetMode="External"/><Relationship Id="rId9" Type="http://schemas.openxmlformats.org/officeDocument/2006/relationships/hyperlink" Target="https://github.com/protostuff/protostu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63AF-5D2D-4C4F-BE8B-98AE83041DF1}">
  <sheetPr>
    <tabColor theme="4"/>
    <pageSetUpPr fitToPage="1"/>
  </sheetPr>
  <dimension ref="B1:R158"/>
  <sheetViews>
    <sheetView showGridLines="0" tabSelected="1" topLeftCell="C7" zoomScale="116" zoomScaleNormal="82" workbookViewId="0">
      <selection activeCell="O10" sqref="O10"/>
    </sheetView>
  </sheetViews>
  <sheetFormatPr baseColWidth="10" defaultColWidth="8.5" defaultRowHeight="29" customHeight="1"/>
  <cols>
    <col min="1" max="1" width="2" style="1" customWidth="1"/>
    <col min="2" max="3" width="14.6640625" style="1" customWidth="1"/>
    <col min="4" max="5" width="35.5" style="1" customWidth="1"/>
    <col min="6" max="6" width="24" style="1" customWidth="1"/>
    <col min="7" max="8" width="20.6640625" style="1" customWidth="1"/>
    <col min="9" max="11" width="15.6640625" style="1" customWidth="1"/>
    <col min="12" max="12" width="22" style="1" customWidth="1"/>
    <col min="13" max="13" width="23.83203125" style="1" customWidth="1"/>
    <col min="14" max="14" width="39.5" style="1" customWidth="1"/>
    <col min="15" max="15" width="29.83203125" style="1" customWidth="1"/>
    <col min="16" max="16" width="40.1640625" style="1" customWidth="1"/>
    <col min="17" max="17" width="38.1640625" style="1" customWidth="1"/>
    <col min="18" max="18" width="31.1640625" style="1" customWidth="1"/>
    <col min="19" max="16384" width="8.5" style="1"/>
  </cols>
  <sheetData>
    <row r="1" spans="2:18" ht="9" customHeight="1"/>
    <row r="2" spans="2:18" ht="33" customHeight="1">
      <c r="B2" s="3" t="s">
        <v>27</v>
      </c>
      <c r="C2" s="3"/>
      <c r="D2" s="3"/>
      <c r="E2" s="3"/>
      <c r="F2" s="3"/>
    </row>
    <row r="3" spans="2:18" ht="27.75" customHeight="1">
      <c r="B3" s="14" t="s">
        <v>1095</v>
      </c>
      <c r="D3" s="12"/>
      <c r="E3" s="12"/>
      <c r="F3" s="6"/>
    </row>
    <row r="4" spans="2:18" ht="27.75" customHeight="1">
      <c r="B4" s="14" t="s">
        <v>99</v>
      </c>
      <c r="D4" s="12"/>
      <c r="E4" s="12"/>
      <c r="F4" s="1" t="s">
        <v>887</v>
      </c>
      <c r="G4" s="1" t="s">
        <v>855</v>
      </c>
    </row>
    <row r="5" spans="2:18" ht="27.75" customHeight="1">
      <c r="B5" s="14" t="s">
        <v>850</v>
      </c>
      <c r="D5" s="12"/>
      <c r="E5" s="12"/>
      <c r="F5" s="1" t="s">
        <v>840</v>
      </c>
      <c r="G5" s="1">
        <f>COUNTIF($I$9:$I$81,"あり")</f>
        <v>73</v>
      </c>
    </row>
    <row r="6" spans="2:18" ht="27.75" customHeight="1">
      <c r="B6" s="14" t="s">
        <v>888</v>
      </c>
      <c r="D6" s="12"/>
      <c r="E6" s="12"/>
      <c r="F6" s="1" t="s">
        <v>852</v>
      </c>
      <c r="G6" s="1">
        <f>COUNTIF($I$9:$I$81,"なし")</f>
        <v>0</v>
      </c>
    </row>
    <row r="7" spans="2:18" ht="26" customHeight="1">
      <c r="B7" s="29" t="s">
        <v>905</v>
      </c>
      <c r="D7" s="12"/>
      <c r="E7" s="12"/>
      <c r="F7" s="1" t="s">
        <v>858</v>
      </c>
      <c r="G7" s="23">
        <f>150-G5-G6</f>
        <v>77</v>
      </c>
      <c r="J7" s="23"/>
    </row>
    <row r="8" spans="2:18" ht="66" customHeight="1" thickBot="1">
      <c r="B8" s="5" t="s">
        <v>0</v>
      </c>
      <c r="C8" s="5" t="s">
        <v>1</v>
      </c>
      <c r="D8" s="5" t="s">
        <v>2</v>
      </c>
      <c r="E8" s="5" t="s">
        <v>906</v>
      </c>
      <c r="F8" s="13" t="s">
        <v>8</v>
      </c>
      <c r="G8" s="13" t="s">
        <v>9</v>
      </c>
      <c r="H8" s="13" t="s">
        <v>838</v>
      </c>
      <c r="I8" s="19" t="s">
        <v>886</v>
      </c>
      <c r="J8" s="19" t="s">
        <v>1108</v>
      </c>
      <c r="K8" s="19" t="s">
        <v>1113</v>
      </c>
      <c r="L8" s="19" t="s">
        <v>839</v>
      </c>
      <c r="M8" s="13" t="s">
        <v>10</v>
      </c>
      <c r="N8" s="13" t="s">
        <v>1216</v>
      </c>
      <c r="O8" s="35" t="s">
        <v>1274</v>
      </c>
      <c r="P8" s="35" t="s">
        <v>1275</v>
      </c>
      <c r="Q8" s="35" t="s">
        <v>7</v>
      </c>
      <c r="R8" s="35" t="s">
        <v>1279</v>
      </c>
    </row>
    <row r="9" spans="2:18" ht="50" customHeight="1" thickTop="1">
      <c r="B9" s="8">
        <f>1</f>
        <v>1</v>
      </c>
      <c r="C9" s="28" t="s">
        <v>889</v>
      </c>
      <c r="D9" s="27" t="s">
        <v>877</v>
      </c>
      <c r="E9" s="28" t="s">
        <v>907</v>
      </c>
      <c r="F9" s="28" t="s">
        <v>840</v>
      </c>
      <c r="G9" s="28" t="s">
        <v>840</v>
      </c>
      <c r="H9" s="28" t="s">
        <v>885</v>
      </c>
      <c r="I9" s="28" t="s">
        <v>840</v>
      </c>
      <c r="J9" s="31" t="s">
        <v>1110</v>
      </c>
      <c r="K9" s="28" t="s">
        <v>1207</v>
      </c>
      <c r="L9" s="28" t="s">
        <v>840</v>
      </c>
      <c r="M9" s="28" t="s">
        <v>1098</v>
      </c>
      <c r="N9" s="28" t="s">
        <v>1096</v>
      </c>
      <c r="O9" s="10" t="s">
        <v>1278</v>
      </c>
      <c r="P9" s="10" t="s">
        <v>1277</v>
      </c>
      <c r="Q9" s="10" t="s">
        <v>1280</v>
      </c>
      <c r="R9" s="10" t="s">
        <v>1281</v>
      </c>
    </row>
    <row r="10" spans="2:18" ht="50" customHeight="1">
      <c r="B10" s="8">
        <f t="shared" ref="B10:B73" si="0">B9+1</f>
        <v>2</v>
      </c>
      <c r="C10" s="28" t="s">
        <v>891</v>
      </c>
      <c r="D10" s="27" t="s">
        <v>890</v>
      </c>
      <c r="E10" s="28" t="s">
        <v>908</v>
      </c>
      <c r="F10" s="28" t="s">
        <v>840</v>
      </c>
      <c r="G10" s="28" t="s">
        <v>840</v>
      </c>
      <c r="H10" s="28" t="s">
        <v>885</v>
      </c>
      <c r="I10" s="28" t="s">
        <v>840</v>
      </c>
      <c r="J10" s="31" t="s">
        <v>1110</v>
      </c>
      <c r="K10" s="28" t="s">
        <v>1103</v>
      </c>
      <c r="L10" s="28" t="s">
        <v>840</v>
      </c>
      <c r="M10" s="28" t="s">
        <v>1100</v>
      </c>
      <c r="N10" s="28" t="s">
        <v>1099</v>
      </c>
      <c r="O10" s="10" t="s">
        <v>1284</v>
      </c>
      <c r="P10" s="10" t="s">
        <v>1285</v>
      </c>
      <c r="Q10" s="10" t="s">
        <v>1282</v>
      </c>
      <c r="R10" s="10" t="s">
        <v>1283</v>
      </c>
    </row>
    <row r="11" spans="2:18" ht="50" customHeight="1">
      <c r="B11" s="8">
        <f t="shared" si="0"/>
        <v>3</v>
      </c>
      <c r="C11" s="28" t="s">
        <v>893</v>
      </c>
      <c r="D11" s="27" t="s">
        <v>892</v>
      </c>
      <c r="E11" s="28" t="s">
        <v>909</v>
      </c>
      <c r="F11" s="28" t="s">
        <v>840</v>
      </c>
      <c r="G11" s="28" t="s">
        <v>840</v>
      </c>
      <c r="H11" s="28" t="s">
        <v>885</v>
      </c>
      <c r="I11" s="28" t="s">
        <v>840</v>
      </c>
      <c r="J11" s="31" t="s">
        <v>1110</v>
      </c>
      <c r="K11" s="28" t="s">
        <v>1207</v>
      </c>
      <c r="L11" s="28" t="s">
        <v>840</v>
      </c>
      <c r="M11" s="28" t="s">
        <v>1102</v>
      </c>
      <c r="N11" s="28" t="s">
        <v>1101</v>
      </c>
      <c r="O11" s="10"/>
      <c r="P11" s="10"/>
      <c r="Q11" s="10"/>
      <c r="R11" s="10"/>
    </row>
    <row r="12" spans="2:18" ht="50" customHeight="1">
      <c r="B12" s="8">
        <f t="shared" si="0"/>
        <v>4</v>
      </c>
      <c r="C12" s="28" t="s">
        <v>895</v>
      </c>
      <c r="D12" s="27" t="s">
        <v>894</v>
      </c>
      <c r="E12" s="28" t="s">
        <v>910</v>
      </c>
      <c r="F12" s="28" t="s">
        <v>840</v>
      </c>
      <c r="G12" s="28" t="s">
        <v>840</v>
      </c>
      <c r="H12" s="28" t="s">
        <v>885</v>
      </c>
      <c r="I12" s="28" t="s">
        <v>840</v>
      </c>
      <c r="J12" s="31" t="s">
        <v>1110</v>
      </c>
      <c r="K12" s="28" t="s">
        <v>1105</v>
      </c>
      <c r="L12" s="28" t="s">
        <v>840</v>
      </c>
      <c r="M12" s="28" t="s">
        <v>1104</v>
      </c>
      <c r="N12" s="28" t="s">
        <v>1106</v>
      </c>
      <c r="O12" s="10"/>
      <c r="P12" s="10"/>
      <c r="Q12" s="10"/>
      <c r="R12" s="10"/>
    </row>
    <row r="13" spans="2:18" ht="50" customHeight="1">
      <c r="B13" s="8">
        <f t="shared" si="0"/>
        <v>5</v>
      </c>
      <c r="C13" s="28" t="s">
        <v>897</v>
      </c>
      <c r="D13" s="27" t="s">
        <v>896</v>
      </c>
      <c r="E13" s="28" t="s">
        <v>911</v>
      </c>
      <c r="F13" s="28" t="s">
        <v>840</v>
      </c>
      <c r="G13" s="28" t="s">
        <v>840</v>
      </c>
      <c r="H13" s="28" t="s">
        <v>885</v>
      </c>
      <c r="I13" s="28" t="s">
        <v>840</v>
      </c>
      <c r="J13" s="31" t="s">
        <v>1110</v>
      </c>
      <c r="K13" s="28" t="s">
        <v>1207</v>
      </c>
      <c r="L13" s="28" t="s">
        <v>840</v>
      </c>
      <c r="M13" s="28" t="s">
        <v>1109</v>
      </c>
      <c r="N13" s="28" t="s">
        <v>1107</v>
      </c>
      <c r="O13" s="10"/>
      <c r="P13" s="10"/>
      <c r="Q13" s="10"/>
      <c r="R13" s="10"/>
    </row>
    <row r="14" spans="2:18" ht="50" customHeight="1">
      <c r="B14" s="8">
        <f t="shared" si="0"/>
        <v>6</v>
      </c>
      <c r="C14" s="28" t="s">
        <v>898</v>
      </c>
      <c r="D14" s="34" t="s">
        <v>1273</v>
      </c>
      <c r="E14" s="28" t="s">
        <v>912</v>
      </c>
      <c r="F14" s="28" t="s">
        <v>840</v>
      </c>
      <c r="G14" s="28" t="s">
        <v>840</v>
      </c>
      <c r="H14" s="28" t="s">
        <v>885</v>
      </c>
      <c r="I14" s="28" t="s">
        <v>840</v>
      </c>
      <c r="J14" s="31" t="s">
        <v>1110</v>
      </c>
      <c r="K14" s="28" t="s">
        <v>1207</v>
      </c>
      <c r="L14" s="28" t="s">
        <v>840</v>
      </c>
      <c r="M14" s="28" t="s">
        <v>1112</v>
      </c>
      <c r="N14" s="28" t="s">
        <v>1111</v>
      </c>
      <c r="O14" s="10"/>
      <c r="P14" s="10"/>
      <c r="Q14" s="10"/>
      <c r="R14" s="10"/>
    </row>
    <row r="15" spans="2:18" ht="50" customHeight="1">
      <c r="B15" s="8">
        <f t="shared" si="0"/>
        <v>7</v>
      </c>
      <c r="C15" s="28" t="s">
        <v>900</v>
      </c>
      <c r="D15" s="27" t="s">
        <v>899</v>
      </c>
      <c r="E15" s="28" t="s">
        <v>913</v>
      </c>
      <c r="F15" s="28" t="s">
        <v>840</v>
      </c>
      <c r="G15" s="28" t="s">
        <v>840</v>
      </c>
      <c r="H15" s="28" t="s">
        <v>885</v>
      </c>
      <c r="I15" s="28" t="s">
        <v>840</v>
      </c>
      <c r="J15" s="32" t="s">
        <v>1115</v>
      </c>
      <c r="K15" s="28" t="s">
        <v>1117</v>
      </c>
      <c r="L15" s="28" t="s">
        <v>840</v>
      </c>
      <c r="M15" s="28" t="s">
        <v>1116</v>
      </c>
      <c r="N15" s="28" t="s">
        <v>1114</v>
      </c>
      <c r="O15" s="10"/>
      <c r="P15" s="10"/>
      <c r="Q15" s="10"/>
      <c r="R15" s="10"/>
    </row>
    <row r="16" spans="2:18" ht="50" customHeight="1">
      <c r="B16" s="8">
        <f t="shared" si="0"/>
        <v>8</v>
      </c>
      <c r="C16" s="28" t="s">
        <v>902</v>
      </c>
      <c r="D16" s="27" t="s">
        <v>901</v>
      </c>
      <c r="E16" s="28" t="s">
        <v>914</v>
      </c>
      <c r="F16" s="28" t="s">
        <v>840</v>
      </c>
      <c r="G16" s="28" t="s">
        <v>840</v>
      </c>
      <c r="H16" s="28" t="s">
        <v>885</v>
      </c>
      <c r="I16" s="28" t="s">
        <v>840</v>
      </c>
      <c r="J16" s="32" t="s">
        <v>1115</v>
      </c>
      <c r="K16" s="28" t="s">
        <v>1207</v>
      </c>
      <c r="L16" s="28" t="s">
        <v>840</v>
      </c>
      <c r="M16" s="28" t="s">
        <v>1119</v>
      </c>
      <c r="N16" s="28" t="s">
        <v>1118</v>
      </c>
      <c r="O16" s="10"/>
      <c r="P16" s="10"/>
      <c r="Q16" s="10"/>
      <c r="R16" s="10"/>
    </row>
    <row r="17" spans="2:18" ht="50" customHeight="1">
      <c r="B17" s="8">
        <f t="shared" si="0"/>
        <v>9</v>
      </c>
      <c r="C17" s="28" t="s">
        <v>904</v>
      </c>
      <c r="D17" s="27" t="s">
        <v>903</v>
      </c>
      <c r="E17" s="28" t="s">
        <v>915</v>
      </c>
      <c r="F17" s="28" t="s">
        <v>840</v>
      </c>
      <c r="G17" s="28" t="s">
        <v>840</v>
      </c>
      <c r="H17" s="28" t="s">
        <v>885</v>
      </c>
      <c r="I17" s="28" t="s">
        <v>840</v>
      </c>
      <c r="J17" s="31" t="s">
        <v>1110</v>
      </c>
      <c r="K17" s="28" t="s">
        <v>1122</v>
      </c>
      <c r="L17" s="28" t="s">
        <v>840</v>
      </c>
      <c r="M17" s="28" t="s">
        <v>1121</v>
      </c>
      <c r="N17" s="28" t="s">
        <v>1120</v>
      </c>
      <c r="O17" s="10"/>
      <c r="P17" s="10"/>
      <c r="Q17" s="10"/>
      <c r="R17" s="10"/>
    </row>
    <row r="18" spans="2:18" ht="50" customHeight="1">
      <c r="B18" s="8">
        <f t="shared" si="0"/>
        <v>10</v>
      </c>
      <c r="C18" s="28" t="s">
        <v>917</v>
      </c>
      <c r="D18" s="27" t="s">
        <v>916</v>
      </c>
      <c r="E18" s="28" t="s">
        <v>918</v>
      </c>
      <c r="F18" s="28" t="s">
        <v>840</v>
      </c>
      <c r="G18" s="28" t="s">
        <v>840</v>
      </c>
      <c r="H18" s="28" t="s">
        <v>885</v>
      </c>
      <c r="I18" s="28" t="s">
        <v>840</v>
      </c>
      <c r="J18" s="31" t="s">
        <v>1110</v>
      </c>
      <c r="K18" s="28" t="s">
        <v>1207</v>
      </c>
      <c r="L18" s="28" t="s">
        <v>840</v>
      </c>
      <c r="M18" s="28" t="s">
        <v>1124</v>
      </c>
      <c r="N18" s="28" t="s">
        <v>1123</v>
      </c>
      <c r="O18" s="10"/>
      <c r="P18" s="10"/>
      <c r="Q18" s="10"/>
      <c r="R18" s="10"/>
    </row>
    <row r="19" spans="2:18" ht="50" customHeight="1">
      <c r="B19" s="8">
        <f t="shared" si="0"/>
        <v>11</v>
      </c>
      <c r="C19" s="28" t="s">
        <v>920</v>
      </c>
      <c r="D19" s="27" t="s">
        <v>919</v>
      </c>
      <c r="E19" s="28" t="s">
        <v>921</v>
      </c>
      <c r="F19" s="28" t="s">
        <v>840</v>
      </c>
      <c r="G19" s="28" t="s">
        <v>840</v>
      </c>
      <c r="H19" s="28" t="s">
        <v>885</v>
      </c>
      <c r="I19" s="28" t="s">
        <v>840</v>
      </c>
      <c r="J19" s="31" t="s">
        <v>1110</v>
      </c>
      <c r="K19" s="28" t="s">
        <v>1207</v>
      </c>
      <c r="L19" s="28" t="s">
        <v>840</v>
      </c>
      <c r="M19" s="28" t="s">
        <v>1126</v>
      </c>
      <c r="N19" s="28" t="s">
        <v>1125</v>
      </c>
      <c r="O19" s="10"/>
      <c r="P19" s="10"/>
      <c r="Q19" s="10"/>
      <c r="R19" s="10"/>
    </row>
    <row r="20" spans="2:18" ht="50" customHeight="1">
      <c r="B20" s="8">
        <f t="shared" si="0"/>
        <v>12</v>
      </c>
      <c r="C20" s="28" t="s">
        <v>923</v>
      </c>
      <c r="D20" s="27" t="s">
        <v>922</v>
      </c>
      <c r="E20" s="28" t="s">
        <v>924</v>
      </c>
      <c r="F20" s="28" t="s">
        <v>840</v>
      </c>
      <c r="G20" s="28" t="s">
        <v>840</v>
      </c>
      <c r="H20" s="28" t="s">
        <v>885</v>
      </c>
      <c r="I20" s="28" t="s">
        <v>840</v>
      </c>
      <c r="J20" s="33" t="s">
        <v>1128</v>
      </c>
      <c r="K20" s="28" t="s">
        <v>1129</v>
      </c>
      <c r="L20" s="28" t="s">
        <v>840</v>
      </c>
      <c r="M20" s="28" t="s">
        <v>1130</v>
      </c>
      <c r="N20" s="28" t="s">
        <v>1127</v>
      </c>
      <c r="O20" s="10"/>
      <c r="P20" s="10"/>
      <c r="Q20" s="10"/>
      <c r="R20" s="10"/>
    </row>
    <row r="21" spans="2:18" ht="50" customHeight="1">
      <c r="B21" s="8">
        <f t="shared" si="0"/>
        <v>13</v>
      </c>
      <c r="C21" s="28" t="s">
        <v>926</v>
      </c>
      <c r="D21" s="27" t="s">
        <v>925</v>
      </c>
      <c r="E21" s="28" t="s">
        <v>927</v>
      </c>
      <c r="F21" s="28" t="s">
        <v>840</v>
      </c>
      <c r="G21" s="28" t="s">
        <v>840</v>
      </c>
      <c r="H21" s="28" t="s">
        <v>885</v>
      </c>
      <c r="I21" s="28" t="s">
        <v>840</v>
      </c>
      <c r="J21" s="31" t="s">
        <v>1110</v>
      </c>
      <c r="K21" s="28" t="s">
        <v>1207</v>
      </c>
      <c r="L21" s="28" t="s">
        <v>840</v>
      </c>
      <c r="M21" s="28" t="s">
        <v>1132</v>
      </c>
      <c r="N21" s="28" t="s">
        <v>1131</v>
      </c>
      <c r="O21" s="10"/>
      <c r="P21" s="10"/>
      <c r="Q21" s="10"/>
      <c r="R21" s="10"/>
    </row>
    <row r="22" spans="2:18" ht="50" customHeight="1">
      <c r="B22" s="8">
        <f t="shared" si="0"/>
        <v>14</v>
      </c>
      <c r="C22" s="28" t="s">
        <v>929</v>
      </c>
      <c r="D22" s="27" t="s">
        <v>928</v>
      </c>
      <c r="E22" s="28" t="s">
        <v>930</v>
      </c>
      <c r="F22" s="28" t="s">
        <v>840</v>
      </c>
      <c r="G22" s="28" t="s">
        <v>840</v>
      </c>
      <c r="H22" s="28" t="s">
        <v>885</v>
      </c>
      <c r="I22" s="28" t="s">
        <v>840</v>
      </c>
      <c r="J22" s="31" t="s">
        <v>1110</v>
      </c>
      <c r="K22" s="28" t="s">
        <v>1207</v>
      </c>
      <c r="L22" s="28" t="s">
        <v>840</v>
      </c>
      <c r="M22" s="28" t="s">
        <v>1134</v>
      </c>
      <c r="N22" s="28" t="s">
        <v>1133</v>
      </c>
      <c r="O22" s="10"/>
      <c r="P22" s="10"/>
      <c r="Q22" s="10"/>
      <c r="R22" s="10"/>
    </row>
    <row r="23" spans="2:18" ht="50" customHeight="1">
      <c r="B23" s="8">
        <f t="shared" si="0"/>
        <v>15</v>
      </c>
      <c r="C23" s="28" t="s">
        <v>932</v>
      </c>
      <c r="D23" s="27" t="s">
        <v>931</v>
      </c>
      <c r="E23" s="28" t="s">
        <v>933</v>
      </c>
      <c r="F23" s="28" t="s">
        <v>840</v>
      </c>
      <c r="G23" s="28" t="s">
        <v>840</v>
      </c>
      <c r="H23" s="28" t="s">
        <v>885</v>
      </c>
      <c r="I23" s="28" t="s">
        <v>840</v>
      </c>
      <c r="J23" s="32" t="s">
        <v>1115</v>
      </c>
      <c r="K23" s="28" t="s">
        <v>1137</v>
      </c>
      <c r="L23" s="28" t="s">
        <v>840</v>
      </c>
      <c r="M23" s="28" t="s">
        <v>1136</v>
      </c>
      <c r="N23" s="28" t="s">
        <v>1135</v>
      </c>
      <c r="O23" s="10"/>
      <c r="P23" s="10"/>
      <c r="Q23" s="10"/>
      <c r="R23" s="10"/>
    </row>
    <row r="24" spans="2:18" ht="50" customHeight="1">
      <c r="B24" s="8">
        <f t="shared" si="0"/>
        <v>16</v>
      </c>
      <c r="C24" s="28" t="s">
        <v>935</v>
      </c>
      <c r="D24" s="27" t="s">
        <v>934</v>
      </c>
      <c r="E24" s="28" t="s">
        <v>936</v>
      </c>
      <c r="F24" s="28" t="s">
        <v>840</v>
      </c>
      <c r="G24" s="28" t="s">
        <v>840</v>
      </c>
      <c r="H24" s="28" t="s">
        <v>885</v>
      </c>
      <c r="I24" s="28" t="s">
        <v>840</v>
      </c>
      <c r="J24" s="31" t="s">
        <v>1110</v>
      </c>
      <c r="K24" s="28" t="s">
        <v>1271</v>
      </c>
      <c r="L24" s="28" t="s">
        <v>840</v>
      </c>
      <c r="M24" s="28" t="s">
        <v>1139</v>
      </c>
      <c r="N24" s="28" t="s">
        <v>1138</v>
      </c>
      <c r="O24" s="10"/>
      <c r="P24" s="10"/>
      <c r="Q24" s="10"/>
      <c r="R24" s="10"/>
    </row>
    <row r="25" spans="2:18" ht="50" customHeight="1">
      <c r="B25" s="8">
        <f t="shared" si="0"/>
        <v>17</v>
      </c>
      <c r="C25" s="28" t="s">
        <v>938</v>
      </c>
      <c r="D25" s="27" t="s">
        <v>937</v>
      </c>
      <c r="E25" s="28" t="s">
        <v>939</v>
      </c>
      <c r="F25" s="28" t="s">
        <v>840</v>
      </c>
      <c r="G25" s="28" t="s">
        <v>840</v>
      </c>
      <c r="H25" s="28" t="s">
        <v>885</v>
      </c>
      <c r="I25" s="28" t="s">
        <v>840</v>
      </c>
      <c r="J25" s="31" t="s">
        <v>1110</v>
      </c>
      <c r="K25" s="28" t="s">
        <v>1207</v>
      </c>
      <c r="L25" s="28" t="s">
        <v>840</v>
      </c>
      <c r="M25" s="28" t="s">
        <v>1141</v>
      </c>
      <c r="N25" s="28" t="s">
        <v>1140</v>
      </c>
      <c r="O25" s="10"/>
      <c r="P25" s="10"/>
      <c r="Q25" s="10"/>
      <c r="R25" s="10"/>
    </row>
    <row r="26" spans="2:18" ht="50" customHeight="1">
      <c r="B26" s="8">
        <f t="shared" si="0"/>
        <v>18</v>
      </c>
      <c r="C26" s="28" t="s">
        <v>941</v>
      </c>
      <c r="D26" s="27" t="s">
        <v>940</v>
      </c>
      <c r="E26" s="28" t="s">
        <v>942</v>
      </c>
      <c r="F26" s="28" t="s">
        <v>840</v>
      </c>
      <c r="G26" s="28" t="s">
        <v>840</v>
      </c>
      <c r="H26" s="28" t="s">
        <v>885</v>
      </c>
      <c r="I26" s="28" t="s">
        <v>840</v>
      </c>
      <c r="J26" s="31" t="s">
        <v>1110</v>
      </c>
      <c r="K26" s="28" t="s">
        <v>1207</v>
      </c>
      <c r="L26" s="28" t="s">
        <v>840</v>
      </c>
      <c r="M26" s="28" t="s">
        <v>1143</v>
      </c>
      <c r="N26" s="28" t="s">
        <v>1142</v>
      </c>
      <c r="O26" s="10"/>
      <c r="P26" s="10"/>
      <c r="Q26" s="10"/>
      <c r="R26" s="10"/>
    </row>
    <row r="27" spans="2:18" ht="50" customHeight="1">
      <c r="B27" s="8">
        <f t="shared" si="0"/>
        <v>19</v>
      </c>
      <c r="C27" s="28" t="s">
        <v>944</v>
      </c>
      <c r="D27" s="27" t="s">
        <v>943</v>
      </c>
      <c r="E27" s="28" t="s">
        <v>945</v>
      </c>
      <c r="F27" s="28" t="s">
        <v>840</v>
      </c>
      <c r="G27" s="28" t="s">
        <v>840</v>
      </c>
      <c r="H27" s="28" t="s">
        <v>885</v>
      </c>
      <c r="I27" s="28" t="s">
        <v>840</v>
      </c>
      <c r="J27" s="31" t="s">
        <v>1110</v>
      </c>
      <c r="K27" s="28" t="s">
        <v>1145</v>
      </c>
      <c r="L27" s="28" t="s">
        <v>840</v>
      </c>
      <c r="M27" s="28" t="s">
        <v>1146</v>
      </c>
      <c r="N27" s="28" t="s">
        <v>1144</v>
      </c>
      <c r="O27" s="10"/>
      <c r="P27" s="10"/>
      <c r="Q27" s="10"/>
      <c r="R27" s="10"/>
    </row>
    <row r="28" spans="2:18" ht="50" customHeight="1">
      <c r="B28" s="8">
        <f t="shared" si="0"/>
        <v>20</v>
      </c>
      <c r="C28" s="28" t="s">
        <v>947</v>
      </c>
      <c r="D28" s="27" t="s">
        <v>946</v>
      </c>
      <c r="E28" s="28" t="s">
        <v>948</v>
      </c>
      <c r="F28" s="28" t="s">
        <v>840</v>
      </c>
      <c r="G28" s="28" t="s">
        <v>840</v>
      </c>
      <c r="H28" s="28" t="s">
        <v>885</v>
      </c>
      <c r="I28" s="28" t="s">
        <v>840</v>
      </c>
      <c r="J28" s="31" t="s">
        <v>1110</v>
      </c>
      <c r="K28" s="28" t="s">
        <v>1148</v>
      </c>
      <c r="L28" s="28" t="s">
        <v>840</v>
      </c>
      <c r="M28" s="28" t="s">
        <v>1149</v>
      </c>
      <c r="N28" s="28" t="s">
        <v>1147</v>
      </c>
      <c r="O28" s="10"/>
      <c r="P28" s="10"/>
      <c r="Q28" s="10"/>
      <c r="R28" s="10"/>
    </row>
    <row r="29" spans="2:18" ht="50" customHeight="1">
      <c r="B29" s="8">
        <f t="shared" si="0"/>
        <v>21</v>
      </c>
      <c r="C29" s="28" t="s">
        <v>950</v>
      </c>
      <c r="D29" s="27" t="s">
        <v>949</v>
      </c>
      <c r="E29" s="28" t="s">
        <v>951</v>
      </c>
      <c r="F29" s="28" t="s">
        <v>840</v>
      </c>
      <c r="G29" s="28" t="s">
        <v>840</v>
      </c>
      <c r="H29" s="28" t="s">
        <v>885</v>
      </c>
      <c r="I29" s="28" t="s">
        <v>840</v>
      </c>
      <c r="J29" s="31" t="s">
        <v>1110</v>
      </c>
      <c r="K29" s="28" t="s">
        <v>1117</v>
      </c>
      <c r="L29" s="28" t="s">
        <v>840</v>
      </c>
      <c r="M29" s="28" t="s">
        <v>1151</v>
      </c>
      <c r="N29" s="28" t="s">
        <v>1150</v>
      </c>
      <c r="O29" s="10"/>
      <c r="P29" s="10"/>
      <c r="Q29" s="10"/>
      <c r="R29" s="10"/>
    </row>
    <row r="30" spans="2:18" ht="50" customHeight="1">
      <c r="B30" s="8">
        <f t="shared" si="0"/>
        <v>22</v>
      </c>
      <c r="C30" s="28" t="s">
        <v>953</v>
      </c>
      <c r="D30" s="27" t="s">
        <v>952</v>
      </c>
      <c r="E30" s="28" t="s">
        <v>954</v>
      </c>
      <c r="F30" s="28" t="s">
        <v>840</v>
      </c>
      <c r="G30" s="28" t="s">
        <v>840</v>
      </c>
      <c r="H30" s="28" t="s">
        <v>885</v>
      </c>
      <c r="I30" s="28" t="s">
        <v>840</v>
      </c>
      <c r="J30" s="31" t="s">
        <v>1110</v>
      </c>
      <c r="K30" s="28" t="s">
        <v>1207</v>
      </c>
      <c r="L30" s="28" t="s">
        <v>840</v>
      </c>
      <c r="M30" s="28" t="s">
        <v>1153</v>
      </c>
      <c r="N30" s="28" t="s">
        <v>1152</v>
      </c>
      <c r="O30" s="10"/>
      <c r="P30" s="10"/>
      <c r="Q30" s="10"/>
      <c r="R30" s="10"/>
    </row>
    <row r="31" spans="2:18" ht="50" customHeight="1">
      <c r="B31" s="8">
        <f t="shared" si="0"/>
        <v>23</v>
      </c>
      <c r="C31" s="28" t="s">
        <v>956</v>
      </c>
      <c r="D31" s="27" t="s">
        <v>955</v>
      </c>
      <c r="E31" s="28" t="s">
        <v>957</v>
      </c>
      <c r="F31" s="28" t="s">
        <v>840</v>
      </c>
      <c r="G31" s="28" t="s">
        <v>840</v>
      </c>
      <c r="H31" s="28" t="s">
        <v>885</v>
      </c>
      <c r="I31" s="28" t="s">
        <v>840</v>
      </c>
      <c r="J31" s="32" t="s">
        <v>1115</v>
      </c>
      <c r="K31" s="28" t="s">
        <v>1207</v>
      </c>
      <c r="L31" s="28" t="s">
        <v>840</v>
      </c>
      <c r="M31" s="28" t="s">
        <v>1155</v>
      </c>
      <c r="N31" s="28" t="s">
        <v>1154</v>
      </c>
      <c r="O31" s="10"/>
      <c r="P31" s="10"/>
      <c r="Q31" s="10"/>
      <c r="R31" s="10"/>
    </row>
    <row r="32" spans="2:18" ht="50" customHeight="1">
      <c r="B32" s="8">
        <f t="shared" si="0"/>
        <v>24</v>
      </c>
      <c r="C32" s="28" t="s">
        <v>959</v>
      </c>
      <c r="D32" s="27" t="s">
        <v>958</v>
      </c>
      <c r="E32" s="28" t="s">
        <v>960</v>
      </c>
      <c r="F32" s="28" t="s">
        <v>840</v>
      </c>
      <c r="G32" s="28" t="s">
        <v>840</v>
      </c>
      <c r="H32" s="28" t="s">
        <v>885</v>
      </c>
      <c r="I32" s="28" t="s">
        <v>840</v>
      </c>
      <c r="J32" s="31" t="s">
        <v>1110</v>
      </c>
      <c r="K32" s="28" t="s">
        <v>1207</v>
      </c>
      <c r="L32" s="28" t="s">
        <v>840</v>
      </c>
      <c r="M32" s="28" t="s">
        <v>1156</v>
      </c>
      <c r="N32" s="28" t="s">
        <v>1157</v>
      </c>
      <c r="O32" s="10"/>
      <c r="P32" s="10"/>
      <c r="Q32" s="10"/>
      <c r="R32" s="10"/>
    </row>
    <row r="33" spans="2:18" ht="50" customHeight="1">
      <c r="B33" s="8">
        <f t="shared" si="0"/>
        <v>25</v>
      </c>
      <c r="C33" s="28" t="s">
        <v>962</v>
      </c>
      <c r="D33" s="27" t="s">
        <v>961</v>
      </c>
      <c r="E33" s="28" t="s">
        <v>963</v>
      </c>
      <c r="F33" s="28" t="s">
        <v>840</v>
      </c>
      <c r="G33" s="28" t="s">
        <v>840</v>
      </c>
      <c r="H33" s="28" t="s">
        <v>885</v>
      </c>
      <c r="I33" s="28" t="s">
        <v>840</v>
      </c>
      <c r="J33" s="31" t="s">
        <v>1110</v>
      </c>
      <c r="K33" s="28" t="s">
        <v>1117</v>
      </c>
      <c r="L33" s="28" t="s">
        <v>840</v>
      </c>
      <c r="M33" s="28" t="s">
        <v>1159</v>
      </c>
      <c r="N33" s="28" t="s">
        <v>1158</v>
      </c>
      <c r="O33" s="10"/>
      <c r="P33" s="10"/>
      <c r="Q33" s="10"/>
      <c r="R33" s="10"/>
    </row>
    <row r="34" spans="2:18" ht="50" customHeight="1">
      <c r="B34" s="8">
        <f t="shared" si="0"/>
        <v>26</v>
      </c>
      <c r="C34" s="28" t="s">
        <v>965</v>
      </c>
      <c r="D34" s="27" t="s">
        <v>964</v>
      </c>
      <c r="E34" s="28" t="s">
        <v>966</v>
      </c>
      <c r="F34" s="28" t="s">
        <v>840</v>
      </c>
      <c r="G34" s="28" t="s">
        <v>840</v>
      </c>
      <c r="H34" s="28" t="s">
        <v>885</v>
      </c>
      <c r="I34" s="28" t="s">
        <v>840</v>
      </c>
      <c r="J34" s="31" t="s">
        <v>1110</v>
      </c>
      <c r="K34" s="28" t="s">
        <v>1162</v>
      </c>
      <c r="L34" s="28" t="s">
        <v>840</v>
      </c>
      <c r="M34" s="28" t="s">
        <v>1161</v>
      </c>
      <c r="N34" s="28" t="s">
        <v>1160</v>
      </c>
      <c r="O34" s="10"/>
      <c r="P34" s="10"/>
      <c r="Q34" s="10"/>
      <c r="R34" s="10"/>
    </row>
    <row r="35" spans="2:18" ht="50" customHeight="1">
      <c r="B35" s="8">
        <f t="shared" si="0"/>
        <v>27</v>
      </c>
      <c r="C35" s="28" t="s">
        <v>968</v>
      </c>
      <c r="D35" s="27" t="s">
        <v>967</v>
      </c>
      <c r="E35" s="28" t="s">
        <v>969</v>
      </c>
      <c r="F35" s="28" t="s">
        <v>840</v>
      </c>
      <c r="G35" s="28" t="s">
        <v>840</v>
      </c>
      <c r="H35" s="28" t="s">
        <v>885</v>
      </c>
      <c r="I35" s="28" t="s">
        <v>840</v>
      </c>
      <c r="J35" s="31" t="s">
        <v>1110</v>
      </c>
      <c r="K35" s="28" t="s">
        <v>1207</v>
      </c>
      <c r="L35" s="28" t="s">
        <v>840</v>
      </c>
      <c r="M35" s="28" t="s">
        <v>1164</v>
      </c>
      <c r="N35" s="28" t="s">
        <v>1163</v>
      </c>
      <c r="O35" s="10"/>
      <c r="P35" s="10"/>
      <c r="Q35" s="10"/>
      <c r="R35" s="10"/>
    </row>
    <row r="36" spans="2:18" ht="50" customHeight="1">
      <c r="B36" s="8">
        <f t="shared" si="0"/>
        <v>28</v>
      </c>
      <c r="C36" s="28" t="s">
        <v>971</v>
      </c>
      <c r="D36" s="27" t="s">
        <v>970</v>
      </c>
      <c r="E36" s="28" t="s">
        <v>972</v>
      </c>
      <c r="F36" s="28" t="s">
        <v>840</v>
      </c>
      <c r="G36" s="28" t="s">
        <v>840</v>
      </c>
      <c r="H36" s="28" t="s">
        <v>885</v>
      </c>
      <c r="I36" s="28" t="s">
        <v>840</v>
      </c>
      <c r="J36" s="31" t="s">
        <v>1110</v>
      </c>
      <c r="K36" s="28" t="s">
        <v>1207</v>
      </c>
      <c r="L36" s="28" t="s">
        <v>840</v>
      </c>
      <c r="M36" s="28" t="s">
        <v>1166</v>
      </c>
      <c r="N36" s="28" t="s">
        <v>1165</v>
      </c>
      <c r="O36" s="10"/>
      <c r="P36" s="10"/>
      <c r="Q36" s="10"/>
      <c r="R36" s="10"/>
    </row>
    <row r="37" spans="2:18" ht="50" customHeight="1">
      <c r="B37" s="8">
        <f t="shared" si="0"/>
        <v>29</v>
      </c>
      <c r="C37" s="28" t="s">
        <v>974</v>
      </c>
      <c r="D37" s="27" t="s">
        <v>973</v>
      </c>
      <c r="E37" s="28" t="s">
        <v>975</v>
      </c>
      <c r="F37" s="28" t="s">
        <v>840</v>
      </c>
      <c r="G37" s="28" t="s">
        <v>840</v>
      </c>
      <c r="H37" s="28" t="s">
        <v>885</v>
      </c>
      <c r="I37" s="28" t="s">
        <v>840</v>
      </c>
      <c r="J37" s="31" t="s">
        <v>1110</v>
      </c>
      <c r="K37" s="28" t="s">
        <v>1207</v>
      </c>
      <c r="L37" s="28" t="s">
        <v>840</v>
      </c>
      <c r="M37" s="28" t="s">
        <v>1168</v>
      </c>
      <c r="N37" s="28" t="s">
        <v>1167</v>
      </c>
      <c r="O37" s="10"/>
      <c r="P37" s="10"/>
      <c r="Q37" s="10"/>
      <c r="R37" s="10"/>
    </row>
    <row r="38" spans="2:18" ht="50" customHeight="1">
      <c r="B38" s="8">
        <f t="shared" si="0"/>
        <v>30</v>
      </c>
      <c r="C38" s="28" t="s">
        <v>977</v>
      </c>
      <c r="D38" s="27" t="s">
        <v>976</v>
      </c>
      <c r="E38" s="28" t="s">
        <v>978</v>
      </c>
      <c r="F38" s="28" t="s">
        <v>840</v>
      </c>
      <c r="G38" s="28" t="s">
        <v>840</v>
      </c>
      <c r="H38" s="28" t="s">
        <v>885</v>
      </c>
      <c r="I38" s="28" t="s">
        <v>840</v>
      </c>
      <c r="J38" s="31" t="s">
        <v>1110</v>
      </c>
      <c r="K38" s="28" t="s">
        <v>1189</v>
      </c>
      <c r="L38" s="28" t="s">
        <v>840</v>
      </c>
      <c r="M38" s="28" t="s">
        <v>1170</v>
      </c>
      <c r="N38" s="28" t="s">
        <v>1169</v>
      </c>
      <c r="O38" s="10"/>
      <c r="P38" s="10"/>
      <c r="Q38" s="10"/>
      <c r="R38" s="10"/>
    </row>
    <row r="39" spans="2:18" ht="50" customHeight="1">
      <c r="B39" s="8">
        <f t="shared" si="0"/>
        <v>31</v>
      </c>
      <c r="C39" s="28" t="s">
        <v>971</v>
      </c>
      <c r="D39" s="27" t="s">
        <v>970</v>
      </c>
      <c r="E39" s="28" t="s">
        <v>972</v>
      </c>
      <c r="F39" s="28" t="s">
        <v>840</v>
      </c>
      <c r="G39" s="28" t="s">
        <v>840</v>
      </c>
      <c r="H39" s="28" t="s">
        <v>885</v>
      </c>
      <c r="I39" s="28" t="s">
        <v>840</v>
      </c>
      <c r="J39" s="31" t="s">
        <v>1110</v>
      </c>
      <c r="K39" s="28" t="s">
        <v>1207</v>
      </c>
      <c r="L39" s="28" t="s">
        <v>840</v>
      </c>
      <c r="M39" s="28" t="s">
        <v>1172</v>
      </c>
      <c r="N39" s="28" t="s">
        <v>1165</v>
      </c>
      <c r="O39" s="10"/>
      <c r="P39" s="10"/>
      <c r="Q39" s="10"/>
      <c r="R39" s="10"/>
    </row>
    <row r="40" spans="2:18" ht="50" customHeight="1">
      <c r="B40" s="8">
        <f t="shared" si="0"/>
        <v>32</v>
      </c>
      <c r="C40" s="28" t="s">
        <v>974</v>
      </c>
      <c r="D40" s="27" t="s">
        <v>973</v>
      </c>
      <c r="E40" s="28" t="s">
        <v>975</v>
      </c>
      <c r="F40" s="28" t="s">
        <v>840</v>
      </c>
      <c r="G40" s="28" t="s">
        <v>840</v>
      </c>
      <c r="H40" s="28" t="s">
        <v>885</v>
      </c>
      <c r="I40" s="28" t="s">
        <v>840</v>
      </c>
      <c r="J40" s="31" t="s">
        <v>1110</v>
      </c>
      <c r="K40" s="28" t="s">
        <v>1207</v>
      </c>
      <c r="L40" s="28" t="s">
        <v>840</v>
      </c>
      <c r="M40" s="28" t="s">
        <v>1173</v>
      </c>
      <c r="N40" s="28" t="s">
        <v>1167</v>
      </c>
      <c r="O40" s="10"/>
      <c r="P40" s="10"/>
      <c r="Q40" s="10"/>
      <c r="R40" s="10"/>
    </row>
    <row r="41" spans="2:18" ht="50" customHeight="1">
      <c r="B41" s="8">
        <f t="shared" si="0"/>
        <v>33</v>
      </c>
      <c r="C41" s="28" t="s">
        <v>977</v>
      </c>
      <c r="D41" s="27" t="s">
        <v>976</v>
      </c>
      <c r="E41" s="28" t="s">
        <v>978</v>
      </c>
      <c r="F41" s="28" t="s">
        <v>840</v>
      </c>
      <c r="G41" s="28" t="s">
        <v>840</v>
      </c>
      <c r="H41" s="28" t="s">
        <v>885</v>
      </c>
      <c r="I41" s="28" t="s">
        <v>840</v>
      </c>
      <c r="J41" s="31" t="s">
        <v>1110</v>
      </c>
      <c r="K41" s="28" t="s">
        <v>1189</v>
      </c>
      <c r="L41" s="28" t="s">
        <v>840</v>
      </c>
      <c r="M41" s="28" t="s">
        <v>1174</v>
      </c>
      <c r="N41" s="28" t="s">
        <v>1169</v>
      </c>
      <c r="O41" s="10"/>
      <c r="P41" s="10"/>
      <c r="Q41" s="10"/>
      <c r="R41" s="10"/>
    </row>
    <row r="42" spans="2:18" ht="50" customHeight="1">
      <c r="B42" s="8">
        <f t="shared" si="0"/>
        <v>34</v>
      </c>
      <c r="C42" s="28" t="s">
        <v>979</v>
      </c>
      <c r="D42" s="27" t="s">
        <v>1171</v>
      </c>
      <c r="E42" s="28" t="s">
        <v>980</v>
      </c>
      <c r="F42" s="28" t="s">
        <v>840</v>
      </c>
      <c r="G42" s="28" t="s">
        <v>840</v>
      </c>
      <c r="H42" s="28" t="s">
        <v>885</v>
      </c>
      <c r="I42" s="28" t="s">
        <v>840</v>
      </c>
      <c r="J42" s="32" t="s">
        <v>1115</v>
      </c>
      <c r="K42" s="28" t="s">
        <v>1207</v>
      </c>
      <c r="L42" s="28" t="s">
        <v>840</v>
      </c>
      <c r="M42" s="28" t="s">
        <v>1176</v>
      </c>
      <c r="N42" s="28" t="s">
        <v>1175</v>
      </c>
      <c r="O42" s="10"/>
      <c r="P42" s="10"/>
      <c r="Q42" s="10"/>
      <c r="R42" s="10"/>
    </row>
    <row r="43" spans="2:18" ht="50" customHeight="1">
      <c r="B43" s="8">
        <f t="shared" si="0"/>
        <v>35</v>
      </c>
      <c r="C43" s="28" t="s">
        <v>982</v>
      </c>
      <c r="D43" s="27" t="s">
        <v>981</v>
      </c>
      <c r="E43" s="30" t="s">
        <v>983</v>
      </c>
      <c r="F43" s="28" t="s">
        <v>840</v>
      </c>
      <c r="G43" s="28" t="s">
        <v>840</v>
      </c>
      <c r="H43" s="28" t="s">
        <v>885</v>
      </c>
      <c r="I43" s="28" t="s">
        <v>840</v>
      </c>
      <c r="J43" s="31" t="s">
        <v>1110</v>
      </c>
      <c r="K43" s="28" t="s">
        <v>1207</v>
      </c>
      <c r="L43" s="28" t="s">
        <v>840</v>
      </c>
      <c r="M43" s="28" t="s">
        <v>1178</v>
      </c>
      <c r="N43" s="28" t="s">
        <v>1177</v>
      </c>
      <c r="O43" s="10"/>
      <c r="P43" s="10"/>
      <c r="Q43" s="10"/>
      <c r="R43" s="10"/>
    </row>
    <row r="44" spans="2:18" ht="50" customHeight="1">
      <c r="B44" s="8">
        <f t="shared" si="0"/>
        <v>36</v>
      </c>
      <c r="C44" s="28" t="s">
        <v>985</v>
      </c>
      <c r="D44" s="27" t="s">
        <v>984</v>
      </c>
      <c r="E44" s="28" t="s">
        <v>986</v>
      </c>
      <c r="F44" s="28" t="s">
        <v>840</v>
      </c>
      <c r="G44" s="28" t="s">
        <v>840</v>
      </c>
      <c r="H44" s="28" t="s">
        <v>885</v>
      </c>
      <c r="I44" s="28" t="s">
        <v>840</v>
      </c>
      <c r="J44" s="31" t="s">
        <v>1110</v>
      </c>
      <c r="K44" s="28" t="s">
        <v>1207</v>
      </c>
      <c r="L44" s="28" t="s">
        <v>840</v>
      </c>
      <c r="M44" s="28" t="s">
        <v>1182</v>
      </c>
      <c r="N44" s="28" t="s">
        <v>1179</v>
      </c>
      <c r="O44" s="10"/>
      <c r="P44" s="10"/>
      <c r="Q44" s="10"/>
      <c r="R44" s="10"/>
    </row>
    <row r="45" spans="2:18" ht="50" customHeight="1">
      <c r="B45" s="8">
        <f t="shared" si="0"/>
        <v>37</v>
      </c>
      <c r="C45" s="28" t="s">
        <v>988</v>
      </c>
      <c r="D45" s="27" t="s">
        <v>987</v>
      </c>
      <c r="E45" s="30" t="s">
        <v>989</v>
      </c>
      <c r="F45" s="28" t="s">
        <v>840</v>
      </c>
      <c r="G45" s="28" t="s">
        <v>840</v>
      </c>
      <c r="H45" s="28" t="s">
        <v>885</v>
      </c>
      <c r="I45" s="28" t="s">
        <v>840</v>
      </c>
      <c r="J45" s="31" t="s">
        <v>1110</v>
      </c>
      <c r="K45" s="28" t="s">
        <v>1207</v>
      </c>
      <c r="L45" s="28" t="s">
        <v>840</v>
      </c>
      <c r="M45" s="28" t="s">
        <v>1181</v>
      </c>
      <c r="N45" s="28" t="s">
        <v>1180</v>
      </c>
      <c r="O45" s="10"/>
      <c r="P45" s="10"/>
      <c r="Q45" s="10"/>
      <c r="R45" s="10"/>
    </row>
    <row r="46" spans="2:18" ht="50" customHeight="1">
      <c r="B46" s="8">
        <f t="shared" si="0"/>
        <v>38</v>
      </c>
      <c r="C46" s="28" t="s">
        <v>991</v>
      </c>
      <c r="D46" s="27" t="s">
        <v>990</v>
      </c>
      <c r="E46" s="28" t="s">
        <v>992</v>
      </c>
      <c r="F46" s="28" t="s">
        <v>840</v>
      </c>
      <c r="G46" s="28" t="s">
        <v>840</v>
      </c>
      <c r="H46" s="28" t="s">
        <v>885</v>
      </c>
      <c r="I46" s="28" t="s">
        <v>840</v>
      </c>
      <c r="J46" s="32" t="s">
        <v>1115</v>
      </c>
      <c r="K46" s="28" t="s">
        <v>1207</v>
      </c>
      <c r="L46" s="28" t="s">
        <v>840</v>
      </c>
      <c r="M46" s="28" t="s">
        <v>1184</v>
      </c>
      <c r="N46" s="28" t="s">
        <v>1183</v>
      </c>
      <c r="O46" s="10"/>
      <c r="P46" s="10"/>
      <c r="Q46" s="10"/>
      <c r="R46" s="10"/>
    </row>
    <row r="47" spans="2:18" ht="50" customHeight="1">
      <c r="B47" s="8">
        <f t="shared" si="0"/>
        <v>39</v>
      </c>
      <c r="C47" s="28" t="s">
        <v>994</v>
      </c>
      <c r="D47" s="27" t="s">
        <v>993</v>
      </c>
      <c r="E47" s="28" t="s">
        <v>995</v>
      </c>
      <c r="F47" s="28" t="s">
        <v>840</v>
      </c>
      <c r="G47" s="28" t="s">
        <v>840</v>
      </c>
      <c r="H47" s="28" t="s">
        <v>885</v>
      </c>
      <c r="I47" s="28" t="s">
        <v>840</v>
      </c>
      <c r="J47" s="32" t="s">
        <v>1115</v>
      </c>
      <c r="K47" s="28" t="s">
        <v>1207</v>
      </c>
      <c r="L47" s="28" t="s">
        <v>840</v>
      </c>
      <c r="M47" s="28" t="s">
        <v>1186</v>
      </c>
      <c r="N47" s="28" t="s">
        <v>1185</v>
      </c>
      <c r="O47" s="10"/>
      <c r="P47" s="10"/>
      <c r="Q47" s="10"/>
      <c r="R47" s="10"/>
    </row>
    <row r="48" spans="2:18" ht="50" customHeight="1">
      <c r="B48" s="8">
        <f t="shared" si="0"/>
        <v>40</v>
      </c>
      <c r="C48" s="28" t="s">
        <v>997</v>
      </c>
      <c r="D48" s="27" t="s">
        <v>996</v>
      </c>
      <c r="E48" s="28" t="s">
        <v>998</v>
      </c>
      <c r="F48" s="28" t="s">
        <v>840</v>
      </c>
      <c r="G48" s="28" t="s">
        <v>840</v>
      </c>
      <c r="H48" s="28" t="s">
        <v>885</v>
      </c>
      <c r="I48" s="28" t="s">
        <v>840</v>
      </c>
      <c r="J48" s="31" t="s">
        <v>1110</v>
      </c>
      <c r="K48" s="28" t="s">
        <v>1207</v>
      </c>
      <c r="L48" s="28" t="s">
        <v>840</v>
      </c>
      <c r="M48" s="28" t="s">
        <v>1188</v>
      </c>
      <c r="N48" s="28" t="s">
        <v>1187</v>
      </c>
      <c r="O48" s="10"/>
      <c r="P48" s="10"/>
      <c r="Q48" s="10"/>
      <c r="R48" s="10"/>
    </row>
    <row r="49" spans="2:18" ht="50" customHeight="1">
      <c r="B49" s="8">
        <f t="shared" si="0"/>
        <v>41</v>
      </c>
      <c r="C49" s="28" t="s">
        <v>1000</v>
      </c>
      <c r="D49" s="27" t="s">
        <v>999</v>
      </c>
      <c r="E49" s="28" t="s">
        <v>1001</v>
      </c>
      <c r="F49" s="28" t="s">
        <v>840</v>
      </c>
      <c r="G49" s="28" t="s">
        <v>840</v>
      </c>
      <c r="H49" s="28" t="s">
        <v>885</v>
      </c>
      <c r="I49" s="28" t="s">
        <v>840</v>
      </c>
      <c r="J49" s="32" t="s">
        <v>1115</v>
      </c>
      <c r="K49" s="28" t="s">
        <v>1207</v>
      </c>
      <c r="L49" s="28" t="s">
        <v>840</v>
      </c>
      <c r="M49" s="28" t="s">
        <v>1191</v>
      </c>
      <c r="N49" s="28" t="s">
        <v>1190</v>
      </c>
      <c r="O49" s="10"/>
      <c r="P49" s="10"/>
      <c r="Q49" s="10"/>
      <c r="R49" s="10"/>
    </row>
    <row r="50" spans="2:18" ht="50" customHeight="1">
      <c r="B50" s="8">
        <f t="shared" si="0"/>
        <v>42</v>
      </c>
      <c r="C50" s="28" t="s">
        <v>1003</v>
      </c>
      <c r="D50" s="27" t="s">
        <v>1002</v>
      </c>
      <c r="E50" s="28" t="s">
        <v>1004</v>
      </c>
      <c r="F50" s="28" t="s">
        <v>840</v>
      </c>
      <c r="G50" s="28" t="s">
        <v>840</v>
      </c>
      <c r="H50" s="28" t="s">
        <v>885</v>
      </c>
      <c r="I50" s="28" t="s">
        <v>840</v>
      </c>
      <c r="J50" s="31" t="s">
        <v>1110</v>
      </c>
      <c r="K50" s="28" t="s">
        <v>1272</v>
      </c>
      <c r="L50" s="28" t="s">
        <v>840</v>
      </c>
      <c r="M50" s="28" t="s">
        <v>1193</v>
      </c>
      <c r="N50" s="28" t="s">
        <v>1192</v>
      </c>
      <c r="O50" s="10"/>
      <c r="P50" s="10"/>
      <c r="Q50" s="10"/>
      <c r="R50" s="10"/>
    </row>
    <row r="51" spans="2:18" ht="50" customHeight="1">
      <c r="B51" s="8">
        <f t="shared" si="0"/>
        <v>43</v>
      </c>
      <c r="C51" s="28" t="s">
        <v>1006</v>
      </c>
      <c r="D51" s="27" t="s">
        <v>1005</v>
      </c>
      <c r="E51" s="28" t="s">
        <v>1007</v>
      </c>
      <c r="F51" s="28" t="s">
        <v>840</v>
      </c>
      <c r="G51" s="28" t="s">
        <v>840</v>
      </c>
      <c r="H51" s="28" t="s">
        <v>885</v>
      </c>
      <c r="I51" s="28" t="s">
        <v>840</v>
      </c>
      <c r="J51" s="31" t="s">
        <v>1110</v>
      </c>
      <c r="K51" s="28" t="s">
        <v>1207</v>
      </c>
      <c r="L51" s="28" t="s">
        <v>840</v>
      </c>
      <c r="M51" s="28" t="s">
        <v>1195</v>
      </c>
      <c r="N51" s="28" t="s">
        <v>1194</v>
      </c>
      <c r="O51" s="10"/>
      <c r="P51" s="10"/>
      <c r="Q51" s="10"/>
      <c r="R51" s="10"/>
    </row>
    <row r="52" spans="2:18" ht="50" customHeight="1">
      <c r="B52" s="8">
        <f t="shared" si="0"/>
        <v>44</v>
      </c>
      <c r="C52" s="28" t="s">
        <v>1008</v>
      </c>
      <c r="D52" s="34" t="s">
        <v>1196</v>
      </c>
      <c r="E52" s="28" t="s">
        <v>1009</v>
      </c>
      <c r="F52" s="28" t="s">
        <v>840</v>
      </c>
      <c r="G52" s="28" t="s">
        <v>840</v>
      </c>
      <c r="H52" s="28" t="s">
        <v>885</v>
      </c>
      <c r="I52" s="28" t="s">
        <v>840</v>
      </c>
      <c r="J52" s="31" t="s">
        <v>1110</v>
      </c>
      <c r="K52" s="28" t="s">
        <v>1199</v>
      </c>
      <c r="L52" s="28" t="s">
        <v>840</v>
      </c>
      <c r="M52" s="28" t="s">
        <v>1198</v>
      </c>
      <c r="N52" s="28" t="s">
        <v>1197</v>
      </c>
      <c r="O52" s="10"/>
      <c r="P52" s="10"/>
      <c r="Q52" s="10"/>
      <c r="R52" s="10"/>
    </row>
    <row r="53" spans="2:18" ht="50" customHeight="1">
      <c r="B53" s="8">
        <f t="shared" si="0"/>
        <v>45</v>
      </c>
      <c r="C53" s="28" t="s">
        <v>1011</v>
      </c>
      <c r="D53" s="27" t="s">
        <v>1010</v>
      </c>
      <c r="E53" s="28" t="s">
        <v>1012</v>
      </c>
      <c r="F53" s="28" t="s">
        <v>840</v>
      </c>
      <c r="G53" s="28" t="s">
        <v>840</v>
      </c>
      <c r="H53" s="28" t="s">
        <v>885</v>
      </c>
      <c r="I53" s="28" t="s">
        <v>840</v>
      </c>
      <c r="J53" s="32" t="s">
        <v>1115</v>
      </c>
      <c r="K53" s="28" t="s">
        <v>1202</v>
      </c>
      <c r="L53" s="28" t="s">
        <v>840</v>
      </c>
      <c r="M53" s="28" t="s">
        <v>1201</v>
      </c>
      <c r="N53" s="28" t="s">
        <v>1200</v>
      </c>
      <c r="O53" s="10"/>
      <c r="P53" s="10"/>
      <c r="Q53" s="10"/>
      <c r="R53" s="10"/>
    </row>
    <row r="54" spans="2:18" ht="50" customHeight="1">
      <c r="B54" s="8">
        <f t="shared" si="0"/>
        <v>46</v>
      </c>
      <c r="C54" s="28" t="s">
        <v>1014</v>
      </c>
      <c r="D54" s="27" t="s">
        <v>1013</v>
      </c>
      <c r="E54" s="28" t="s">
        <v>1015</v>
      </c>
      <c r="F54" s="28" t="s">
        <v>840</v>
      </c>
      <c r="G54" s="28" t="s">
        <v>840</v>
      </c>
      <c r="H54" s="28" t="s">
        <v>885</v>
      </c>
      <c r="I54" s="28" t="s">
        <v>840</v>
      </c>
      <c r="J54" s="31" t="s">
        <v>1110</v>
      </c>
      <c r="K54" s="28" t="s">
        <v>1207</v>
      </c>
      <c r="L54" s="28" t="s">
        <v>840</v>
      </c>
      <c r="M54" s="28" t="s">
        <v>1204</v>
      </c>
      <c r="N54" s="28" t="s">
        <v>1203</v>
      </c>
      <c r="O54" s="10"/>
      <c r="P54" s="10"/>
      <c r="Q54" s="10"/>
      <c r="R54" s="10"/>
    </row>
    <row r="55" spans="2:18" ht="50" customHeight="1">
      <c r="B55" s="8">
        <f t="shared" si="0"/>
        <v>47</v>
      </c>
      <c r="C55" s="28" t="s">
        <v>1017</v>
      </c>
      <c r="D55" s="27" t="s">
        <v>1016</v>
      </c>
      <c r="E55" s="30" t="s">
        <v>1018</v>
      </c>
      <c r="F55" s="28" t="s">
        <v>840</v>
      </c>
      <c r="G55" s="28" t="s">
        <v>840</v>
      </c>
      <c r="H55" s="28" t="s">
        <v>885</v>
      </c>
      <c r="I55" s="28" t="s">
        <v>840</v>
      </c>
      <c r="J55" s="32" t="s">
        <v>1115</v>
      </c>
      <c r="K55" s="28" t="s">
        <v>1207</v>
      </c>
      <c r="L55" s="28" t="s">
        <v>840</v>
      </c>
      <c r="M55" s="28" t="s">
        <v>1208</v>
      </c>
      <c r="N55" s="30" t="s">
        <v>1205</v>
      </c>
      <c r="O55" s="10"/>
      <c r="P55" s="10"/>
      <c r="Q55" s="10"/>
      <c r="R55" s="10"/>
    </row>
    <row r="56" spans="2:18" ht="50" customHeight="1">
      <c r="B56" s="8">
        <f t="shared" si="0"/>
        <v>48</v>
      </c>
      <c r="C56" s="28" t="s">
        <v>1020</v>
      </c>
      <c r="D56" s="27" t="s">
        <v>1019</v>
      </c>
      <c r="E56" s="28" t="s">
        <v>1021</v>
      </c>
      <c r="F56" s="28" t="s">
        <v>840</v>
      </c>
      <c r="G56" s="28" t="s">
        <v>840</v>
      </c>
      <c r="H56" s="28" t="s">
        <v>885</v>
      </c>
      <c r="I56" s="28" t="s">
        <v>840</v>
      </c>
      <c r="J56" s="31" t="s">
        <v>1110</v>
      </c>
      <c r="K56" s="28" t="s">
        <v>1207</v>
      </c>
      <c r="L56" s="28" t="s">
        <v>840</v>
      </c>
      <c r="M56" s="28" t="s">
        <v>1209</v>
      </c>
      <c r="N56" s="28" t="s">
        <v>1206</v>
      </c>
      <c r="O56" s="10"/>
      <c r="P56" s="10"/>
      <c r="Q56" s="10"/>
      <c r="R56" s="10"/>
    </row>
    <row r="57" spans="2:18" ht="50" customHeight="1">
      <c r="B57" s="8">
        <f t="shared" si="0"/>
        <v>49</v>
      </c>
      <c r="C57" s="28" t="s">
        <v>884</v>
      </c>
      <c r="D57" s="27" t="s">
        <v>883</v>
      </c>
      <c r="E57" s="28" t="s">
        <v>1022</v>
      </c>
      <c r="F57" s="28" t="s">
        <v>840</v>
      </c>
      <c r="G57" s="28" t="s">
        <v>840</v>
      </c>
      <c r="H57" s="28" t="s">
        <v>885</v>
      </c>
      <c r="I57" s="28" t="s">
        <v>840</v>
      </c>
      <c r="J57" s="32" t="s">
        <v>1115</v>
      </c>
      <c r="K57" s="28" t="s">
        <v>1211</v>
      </c>
      <c r="L57" s="28" t="s">
        <v>840</v>
      </c>
      <c r="M57" s="28" t="s">
        <v>1212</v>
      </c>
      <c r="N57" s="28" t="s">
        <v>1210</v>
      </c>
      <c r="O57" s="10"/>
      <c r="P57" s="10"/>
      <c r="Q57" s="10"/>
      <c r="R57" s="10"/>
    </row>
    <row r="58" spans="2:18" ht="50" customHeight="1">
      <c r="B58" s="8">
        <f t="shared" si="0"/>
        <v>50</v>
      </c>
      <c r="C58" s="28" t="s">
        <v>1024</v>
      </c>
      <c r="D58" s="27" t="s">
        <v>1023</v>
      </c>
      <c r="E58" s="28" t="s">
        <v>1025</v>
      </c>
      <c r="F58" s="28" t="s">
        <v>840</v>
      </c>
      <c r="G58" s="28" t="s">
        <v>840</v>
      </c>
      <c r="H58" s="28" t="s">
        <v>885</v>
      </c>
      <c r="I58" s="28" t="s">
        <v>840</v>
      </c>
      <c r="J58" s="31" t="s">
        <v>1110</v>
      </c>
      <c r="K58" s="28" t="s">
        <v>1215</v>
      </c>
      <c r="L58" s="28" t="s">
        <v>840</v>
      </c>
      <c r="M58" s="28" t="s">
        <v>1214</v>
      </c>
      <c r="N58" s="28" t="s">
        <v>1213</v>
      </c>
      <c r="O58" s="10"/>
      <c r="P58" s="10"/>
      <c r="Q58" s="10"/>
      <c r="R58" s="10"/>
    </row>
    <row r="59" spans="2:18" ht="50" customHeight="1">
      <c r="B59" s="8">
        <f t="shared" si="0"/>
        <v>51</v>
      </c>
      <c r="C59" s="28" t="s">
        <v>1027</v>
      </c>
      <c r="D59" s="27" t="s">
        <v>1026</v>
      </c>
      <c r="E59" s="30" t="s">
        <v>1028</v>
      </c>
      <c r="F59" s="28" t="s">
        <v>840</v>
      </c>
      <c r="G59" s="28" t="s">
        <v>840</v>
      </c>
      <c r="H59" s="28" t="s">
        <v>885</v>
      </c>
      <c r="I59" s="28" t="s">
        <v>840</v>
      </c>
      <c r="J59" s="32" t="s">
        <v>1115</v>
      </c>
      <c r="K59" s="28" t="s">
        <v>1207</v>
      </c>
      <c r="L59" s="28" t="s">
        <v>840</v>
      </c>
      <c r="M59" s="28" t="s">
        <v>1218</v>
      </c>
      <c r="N59" s="30" t="s">
        <v>1217</v>
      </c>
      <c r="O59" s="10"/>
      <c r="P59" s="10"/>
      <c r="Q59" s="10"/>
      <c r="R59" s="10"/>
    </row>
    <row r="60" spans="2:18" ht="50" customHeight="1">
      <c r="B60" s="8">
        <f t="shared" si="0"/>
        <v>52</v>
      </c>
      <c r="C60" s="28" t="s">
        <v>1030</v>
      </c>
      <c r="D60" s="27" t="s">
        <v>1029</v>
      </c>
      <c r="E60" s="28" t="s">
        <v>1031</v>
      </c>
      <c r="F60" s="28" t="s">
        <v>840</v>
      </c>
      <c r="G60" s="28" t="s">
        <v>840</v>
      </c>
      <c r="H60" s="28" t="s">
        <v>885</v>
      </c>
      <c r="I60" s="28" t="s">
        <v>840</v>
      </c>
      <c r="J60" s="32" t="s">
        <v>1115</v>
      </c>
      <c r="K60" s="28" t="s">
        <v>1207</v>
      </c>
      <c r="L60" s="28" t="s">
        <v>840</v>
      </c>
      <c r="M60" s="28" t="s">
        <v>1220</v>
      </c>
      <c r="N60" s="28" t="s">
        <v>1219</v>
      </c>
      <c r="O60" s="10"/>
      <c r="P60" s="10"/>
      <c r="Q60" s="10"/>
      <c r="R60" s="10"/>
    </row>
    <row r="61" spans="2:18" ht="50" customHeight="1">
      <c r="B61" s="8">
        <f t="shared" si="0"/>
        <v>53</v>
      </c>
      <c r="C61" s="28" t="s">
        <v>1033</v>
      </c>
      <c r="D61" s="27" t="s">
        <v>1032</v>
      </c>
      <c r="E61" s="28" t="s">
        <v>1034</v>
      </c>
      <c r="F61" s="28" t="s">
        <v>840</v>
      </c>
      <c r="G61" s="28" t="s">
        <v>840</v>
      </c>
      <c r="H61" s="28" t="s">
        <v>885</v>
      </c>
      <c r="I61" s="28" t="s">
        <v>840</v>
      </c>
      <c r="J61" s="31" t="s">
        <v>1110</v>
      </c>
      <c r="K61" s="28" t="s">
        <v>1207</v>
      </c>
      <c r="L61" s="28" t="s">
        <v>840</v>
      </c>
      <c r="M61" s="28" t="s">
        <v>1222</v>
      </c>
      <c r="N61" s="28" t="s">
        <v>1221</v>
      </c>
      <c r="O61" s="10"/>
      <c r="P61" s="10"/>
      <c r="Q61" s="10"/>
      <c r="R61" s="10"/>
    </row>
    <row r="62" spans="2:18" ht="50" customHeight="1">
      <c r="B62" s="8">
        <f t="shared" si="0"/>
        <v>54</v>
      </c>
      <c r="C62" s="28" t="s">
        <v>1036</v>
      </c>
      <c r="D62" s="27" t="s">
        <v>1035</v>
      </c>
      <c r="E62" s="28" t="s">
        <v>1037</v>
      </c>
      <c r="F62" s="28" t="s">
        <v>840</v>
      </c>
      <c r="G62" s="28" t="s">
        <v>840</v>
      </c>
      <c r="H62" s="28" t="s">
        <v>885</v>
      </c>
      <c r="I62" s="28" t="s">
        <v>840</v>
      </c>
      <c r="J62" s="31" t="s">
        <v>1110</v>
      </c>
      <c r="K62" s="28" t="s">
        <v>1207</v>
      </c>
      <c r="L62" s="28" t="s">
        <v>840</v>
      </c>
      <c r="M62" s="28" t="s">
        <v>1224</v>
      </c>
      <c r="N62" s="28" t="s">
        <v>1223</v>
      </c>
      <c r="O62" s="10"/>
      <c r="P62" s="10"/>
      <c r="Q62" s="10"/>
      <c r="R62" s="10"/>
    </row>
    <row r="63" spans="2:18" ht="50" customHeight="1">
      <c r="B63" s="8">
        <f t="shared" si="0"/>
        <v>55</v>
      </c>
      <c r="C63" s="28" t="s">
        <v>1039</v>
      </c>
      <c r="D63" s="27" t="s">
        <v>1038</v>
      </c>
      <c r="E63" s="28" t="s">
        <v>1040</v>
      </c>
      <c r="F63" s="28" t="s">
        <v>840</v>
      </c>
      <c r="G63" s="28" t="s">
        <v>840</v>
      </c>
      <c r="H63" s="28" t="s">
        <v>885</v>
      </c>
      <c r="I63" s="28" t="s">
        <v>840</v>
      </c>
      <c r="J63" s="31" t="s">
        <v>1110</v>
      </c>
      <c r="K63" s="28" t="s">
        <v>1207</v>
      </c>
      <c r="L63" s="28" t="s">
        <v>840</v>
      </c>
      <c r="M63" s="28" t="s">
        <v>1226</v>
      </c>
      <c r="N63" s="28" t="s">
        <v>1225</v>
      </c>
      <c r="O63" s="10"/>
      <c r="P63" s="10"/>
      <c r="Q63" s="10"/>
      <c r="R63" s="10"/>
    </row>
    <row r="64" spans="2:18" ht="50" customHeight="1">
      <c r="B64" s="8">
        <f>B63+1</f>
        <v>56</v>
      </c>
      <c r="C64" s="28" t="s">
        <v>1042</v>
      </c>
      <c r="D64" s="27" t="s">
        <v>1041</v>
      </c>
      <c r="E64" s="28" t="s">
        <v>1043</v>
      </c>
      <c r="F64" s="28" t="s">
        <v>840</v>
      </c>
      <c r="G64" s="28" t="s">
        <v>840</v>
      </c>
      <c r="H64" s="28" t="s">
        <v>885</v>
      </c>
      <c r="I64" s="28" t="s">
        <v>840</v>
      </c>
      <c r="J64" s="32" t="s">
        <v>1115</v>
      </c>
      <c r="K64" s="28" t="s">
        <v>1215</v>
      </c>
      <c r="L64" s="28" t="s">
        <v>840</v>
      </c>
      <c r="M64" s="28" t="s">
        <v>1228</v>
      </c>
      <c r="N64" s="28" t="s">
        <v>1227</v>
      </c>
      <c r="O64" s="10"/>
      <c r="P64" s="10"/>
      <c r="Q64" s="10"/>
      <c r="R64" s="10"/>
    </row>
    <row r="65" spans="2:18" ht="50" customHeight="1">
      <c r="B65" s="8">
        <f t="shared" si="0"/>
        <v>57</v>
      </c>
      <c r="C65" s="28" t="s">
        <v>1045</v>
      </c>
      <c r="D65" s="27" t="s">
        <v>1044</v>
      </c>
      <c r="E65" s="30" t="s">
        <v>1046</v>
      </c>
      <c r="F65" s="28" t="s">
        <v>840</v>
      </c>
      <c r="G65" s="28" t="s">
        <v>840</v>
      </c>
      <c r="H65" s="28" t="s">
        <v>885</v>
      </c>
      <c r="I65" s="28" t="s">
        <v>840</v>
      </c>
      <c r="J65" s="32" t="s">
        <v>1115</v>
      </c>
      <c r="K65" s="28" t="s">
        <v>1230</v>
      </c>
      <c r="L65" s="28" t="s">
        <v>840</v>
      </c>
      <c r="M65" s="30" t="s">
        <v>1231</v>
      </c>
      <c r="N65" s="28" t="s">
        <v>1229</v>
      </c>
      <c r="O65" s="10"/>
      <c r="P65" s="10"/>
      <c r="Q65" s="10"/>
      <c r="R65" s="10"/>
    </row>
    <row r="66" spans="2:18" ht="50" customHeight="1">
      <c r="B66" s="8">
        <f t="shared" si="0"/>
        <v>58</v>
      </c>
      <c r="C66" s="28" t="s">
        <v>1048</v>
      </c>
      <c r="D66" s="27" t="s">
        <v>1047</v>
      </c>
      <c r="E66" s="28" t="s">
        <v>1049</v>
      </c>
      <c r="F66" s="28" t="s">
        <v>840</v>
      </c>
      <c r="G66" s="28" t="s">
        <v>840</v>
      </c>
      <c r="H66" s="28" t="s">
        <v>885</v>
      </c>
      <c r="I66" s="28" t="s">
        <v>840</v>
      </c>
      <c r="J66" s="32" t="s">
        <v>1115</v>
      </c>
      <c r="K66" s="28" t="s">
        <v>1207</v>
      </c>
      <c r="L66" s="28" t="s">
        <v>840</v>
      </c>
      <c r="M66" s="28" t="s">
        <v>1233</v>
      </c>
      <c r="N66" s="28" t="s">
        <v>1232</v>
      </c>
      <c r="O66" s="10"/>
      <c r="P66" s="10"/>
      <c r="Q66" s="10"/>
      <c r="R66" s="10"/>
    </row>
    <row r="67" spans="2:18" ht="50" customHeight="1">
      <c r="B67" s="8">
        <f t="shared" si="0"/>
        <v>59</v>
      </c>
      <c r="C67" s="28" t="s">
        <v>1051</v>
      </c>
      <c r="D67" s="27" t="s">
        <v>1050</v>
      </c>
      <c r="E67" s="28" t="s">
        <v>1052</v>
      </c>
      <c r="F67" s="28" t="s">
        <v>840</v>
      </c>
      <c r="G67" s="28" t="s">
        <v>840</v>
      </c>
      <c r="H67" s="28" t="s">
        <v>885</v>
      </c>
      <c r="I67" s="28" t="s">
        <v>840</v>
      </c>
      <c r="J67" s="31" t="s">
        <v>1110</v>
      </c>
      <c r="K67" s="28" t="s">
        <v>1207</v>
      </c>
      <c r="L67" s="28" t="s">
        <v>840</v>
      </c>
      <c r="M67" s="28" t="s">
        <v>1235</v>
      </c>
      <c r="N67" s="28" t="s">
        <v>1234</v>
      </c>
      <c r="O67" s="10"/>
      <c r="P67" s="10"/>
      <c r="Q67" s="10"/>
      <c r="R67" s="10"/>
    </row>
    <row r="68" spans="2:18" ht="50" customHeight="1">
      <c r="B68" s="8">
        <f t="shared" si="0"/>
        <v>60</v>
      </c>
      <c r="C68" s="28" t="s">
        <v>1054</v>
      </c>
      <c r="D68" s="27" t="s">
        <v>1053</v>
      </c>
      <c r="E68" s="28" t="s">
        <v>1055</v>
      </c>
      <c r="F68" s="28" t="s">
        <v>840</v>
      </c>
      <c r="G68" s="28" t="s">
        <v>840</v>
      </c>
      <c r="H68" s="28" t="s">
        <v>885</v>
      </c>
      <c r="I68" s="28" t="s">
        <v>840</v>
      </c>
      <c r="J68" s="31" t="s">
        <v>1110</v>
      </c>
      <c r="K68" s="28" t="s">
        <v>1238</v>
      </c>
      <c r="L68" s="28" t="s">
        <v>840</v>
      </c>
      <c r="M68" s="28" t="s">
        <v>1237</v>
      </c>
      <c r="N68" s="28" t="s">
        <v>1236</v>
      </c>
      <c r="O68" s="10"/>
      <c r="P68" s="10"/>
      <c r="Q68" s="10"/>
      <c r="R68" s="10"/>
    </row>
    <row r="69" spans="2:18" ht="50" customHeight="1">
      <c r="B69" s="8">
        <f t="shared" si="0"/>
        <v>61</v>
      </c>
      <c r="C69" s="28" t="s">
        <v>1057</v>
      </c>
      <c r="D69" s="27" t="s">
        <v>1056</v>
      </c>
      <c r="E69" s="28" t="s">
        <v>1058</v>
      </c>
      <c r="F69" s="28" t="s">
        <v>840</v>
      </c>
      <c r="G69" s="28" t="s">
        <v>840</v>
      </c>
      <c r="H69" s="28" t="s">
        <v>885</v>
      </c>
      <c r="I69" s="28" t="s">
        <v>840</v>
      </c>
      <c r="J69" s="31" t="s">
        <v>1110</v>
      </c>
      <c r="K69" s="28" t="s">
        <v>1207</v>
      </c>
      <c r="L69" s="28" t="s">
        <v>840</v>
      </c>
      <c r="M69" s="28" t="s">
        <v>1240</v>
      </c>
      <c r="N69" s="28" t="s">
        <v>1239</v>
      </c>
      <c r="O69" s="10"/>
      <c r="P69" s="10"/>
      <c r="Q69" s="10"/>
      <c r="R69" s="10"/>
    </row>
    <row r="70" spans="2:18" ht="50" customHeight="1">
      <c r="B70" s="8">
        <f t="shared" si="0"/>
        <v>62</v>
      </c>
      <c r="C70" s="28" t="s">
        <v>1060</v>
      </c>
      <c r="D70" s="27" t="s">
        <v>1059</v>
      </c>
      <c r="E70" s="28" t="s">
        <v>1061</v>
      </c>
      <c r="F70" s="28" t="s">
        <v>840</v>
      </c>
      <c r="G70" s="28" t="s">
        <v>840</v>
      </c>
      <c r="H70" s="28" t="s">
        <v>885</v>
      </c>
      <c r="I70" s="28" t="s">
        <v>840</v>
      </c>
      <c r="J70" s="32" t="s">
        <v>1115</v>
      </c>
      <c r="K70" s="28" t="s">
        <v>1207</v>
      </c>
      <c r="L70" s="28" t="s">
        <v>840</v>
      </c>
      <c r="M70" s="28" t="s">
        <v>1242</v>
      </c>
      <c r="N70" s="28" t="s">
        <v>1241</v>
      </c>
      <c r="O70" s="10"/>
      <c r="P70" s="10"/>
      <c r="Q70" s="10"/>
      <c r="R70" s="10"/>
    </row>
    <row r="71" spans="2:18" ht="50" customHeight="1">
      <c r="B71" s="8">
        <f t="shared" si="0"/>
        <v>63</v>
      </c>
      <c r="C71" s="28" t="s">
        <v>1063</v>
      </c>
      <c r="D71" s="27" t="s">
        <v>1062</v>
      </c>
      <c r="E71" s="28" t="s">
        <v>1064</v>
      </c>
      <c r="F71" s="28" t="s">
        <v>840</v>
      </c>
      <c r="G71" s="28" t="s">
        <v>840</v>
      </c>
      <c r="H71" s="28" t="s">
        <v>885</v>
      </c>
      <c r="I71" s="28" t="s">
        <v>840</v>
      </c>
      <c r="J71" s="32" t="s">
        <v>1115</v>
      </c>
      <c r="K71" s="28" t="s">
        <v>1207</v>
      </c>
      <c r="L71" s="28" t="s">
        <v>840</v>
      </c>
      <c r="M71" s="28" t="s">
        <v>1244</v>
      </c>
      <c r="N71" s="28" t="s">
        <v>1243</v>
      </c>
      <c r="O71" s="10"/>
      <c r="P71" s="10"/>
      <c r="Q71" s="10"/>
      <c r="R71" s="10"/>
    </row>
    <row r="72" spans="2:18" ht="50" customHeight="1">
      <c r="B72" s="8">
        <f t="shared" si="0"/>
        <v>64</v>
      </c>
      <c r="C72" s="28" t="s">
        <v>1066</v>
      </c>
      <c r="D72" s="27" t="s">
        <v>1065</v>
      </c>
      <c r="E72" s="28" t="s">
        <v>1067</v>
      </c>
      <c r="F72" s="28" t="s">
        <v>840</v>
      </c>
      <c r="G72" s="28" t="s">
        <v>840</v>
      </c>
      <c r="H72" s="28" t="s">
        <v>885</v>
      </c>
      <c r="I72" s="28" t="s">
        <v>840</v>
      </c>
      <c r="J72" s="32" t="s">
        <v>1115</v>
      </c>
      <c r="K72" s="28" t="s">
        <v>1247</v>
      </c>
      <c r="L72" s="28" t="s">
        <v>840</v>
      </c>
      <c r="M72" s="28" t="s">
        <v>1246</v>
      </c>
      <c r="N72" s="28" t="s">
        <v>1245</v>
      </c>
      <c r="O72" s="10"/>
      <c r="P72" s="10"/>
      <c r="Q72" s="10"/>
      <c r="R72" s="10"/>
    </row>
    <row r="73" spans="2:18" ht="50" customHeight="1">
      <c r="B73" s="8">
        <f t="shared" si="0"/>
        <v>65</v>
      </c>
      <c r="C73" s="28" t="s">
        <v>1069</v>
      </c>
      <c r="D73" s="27" t="s">
        <v>1068</v>
      </c>
      <c r="E73" s="28" t="s">
        <v>1071</v>
      </c>
      <c r="F73" s="28" t="s">
        <v>840</v>
      </c>
      <c r="G73" s="28" t="s">
        <v>840</v>
      </c>
      <c r="H73" s="28" t="s">
        <v>885</v>
      </c>
      <c r="I73" s="28" t="s">
        <v>840</v>
      </c>
      <c r="J73" s="31" t="s">
        <v>1110</v>
      </c>
      <c r="K73" s="28" t="s">
        <v>1207</v>
      </c>
      <c r="L73" s="28" t="s">
        <v>840</v>
      </c>
      <c r="M73" s="28" t="s">
        <v>1249</v>
      </c>
      <c r="N73" s="28" t="s">
        <v>1248</v>
      </c>
      <c r="O73" s="10"/>
      <c r="P73" s="10"/>
      <c r="Q73" s="10"/>
      <c r="R73" s="10"/>
    </row>
    <row r="74" spans="2:18" ht="50" customHeight="1">
      <c r="B74" s="8">
        <f t="shared" ref="B74:B81" si="1">B73+1</f>
        <v>66</v>
      </c>
      <c r="C74" s="28" t="s">
        <v>1076</v>
      </c>
      <c r="D74" s="27" t="s">
        <v>1070</v>
      </c>
      <c r="E74" s="28" t="s">
        <v>1072</v>
      </c>
      <c r="F74" s="28" t="s">
        <v>840</v>
      </c>
      <c r="G74" s="28" t="s">
        <v>840</v>
      </c>
      <c r="H74" s="28" t="s">
        <v>885</v>
      </c>
      <c r="I74" s="28" t="s">
        <v>840</v>
      </c>
      <c r="J74" s="32" t="s">
        <v>1115</v>
      </c>
      <c r="K74" s="28" t="s">
        <v>1207</v>
      </c>
      <c r="L74" s="28" t="s">
        <v>840</v>
      </c>
      <c r="M74" s="28" t="s">
        <v>1251</v>
      </c>
      <c r="N74" s="28" t="s">
        <v>1250</v>
      </c>
      <c r="O74" s="10"/>
      <c r="P74" s="10"/>
      <c r="Q74" s="10"/>
      <c r="R74" s="10"/>
    </row>
    <row r="75" spans="2:18" ht="50" customHeight="1">
      <c r="B75" s="8">
        <f t="shared" si="1"/>
        <v>67</v>
      </c>
      <c r="C75" s="28" t="s">
        <v>1074</v>
      </c>
      <c r="D75" s="27" t="s">
        <v>1073</v>
      </c>
      <c r="E75" s="28" t="s">
        <v>1075</v>
      </c>
      <c r="F75" s="28" t="s">
        <v>840</v>
      </c>
      <c r="G75" s="28" t="s">
        <v>840</v>
      </c>
      <c r="H75" s="28" t="s">
        <v>885</v>
      </c>
      <c r="I75" s="28" t="s">
        <v>840</v>
      </c>
      <c r="J75" s="32" t="s">
        <v>1115</v>
      </c>
      <c r="K75" s="28" t="s">
        <v>1254</v>
      </c>
      <c r="L75" s="28" t="s">
        <v>840</v>
      </c>
      <c r="M75" s="28" t="s">
        <v>1253</v>
      </c>
      <c r="N75" s="28" t="s">
        <v>1252</v>
      </c>
      <c r="O75" s="10"/>
      <c r="P75" s="10"/>
      <c r="Q75" s="10"/>
      <c r="R75" s="10"/>
    </row>
    <row r="76" spans="2:18" ht="50" customHeight="1">
      <c r="B76" s="8">
        <f t="shared" si="1"/>
        <v>68</v>
      </c>
      <c r="C76" s="28" t="s">
        <v>1078</v>
      </c>
      <c r="D76" s="27" t="s">
        <v>1077</v>
      </c>
      <c r="E76" s="28" t="s">
        <v>1079</v>
      </c>
      <c r="F76" s="28" t="s">
        <v>840</v>
      </c>
      <c r="G76" s="28" t="s">
        <v>840</v>
      </c>
      <c r="H76" s="28" t="s">
        <v>885</v>
      </c>
      <c r="I76" s="28" t="s">
        <v>840</v>
      </c>
      <c r="J76" s="31" t="s">
        <v>1110</v>
      </c>
      <c r="K76" s="28" t="s">
        <v>1207</v>
      </c>
      <c r="L76" s="28" t="s">
        <v>840</v>
      </c>
      <c r="M76" s="28" t="s">
        <v>1256</v>
      </c>
      <c r="N76" s="28" t="s">
        <v>1255</v>
      </c>
      <c r="O76" s="10"/>
      <c r="P76" s="10"/>
      <c r="Q76" s="10"/>
      <c r="R76" s="10"/>
    </row>
    <row r="77" spans="2:18" ht="50" customHeight="1">
      <c r="B77" s="8">
        <f t="shared" si="1"/>
        <v>69</v>
      </c>
      <c r="C77" s="28" t="s">
        <v>1081</v>
      </c>
      <c r="D77" s="27" t="s">
        <v>1080</v>
      </c>
      <c r="E77" s="28" t="s">
        <v>1082</v>
      </c>
      <c r="F77" s="28" t="s">
        <v>840</v>
      </c>
      <c r="G77" s="28" t="s">
        <v>840</v>
      </c>
      <c r="H77" s="28" t="s">
        <v>885</v>
      </c>
      <c r="I77" s="28" t="s">
        <v>840</v>
      </c>
      <c r="J77" s="31" t="s">
        <v>1110</v>
      </c>
      <c r="K77" s="28" t="s">
        <v>1207</v>
      </c>
      <c r="L77" s="28" t="s">
        <v>840</v>
      </c>
      <c r="M77" s="28" t="s">
        <v>1258</v>
      </c>
      <c r="N77" s="28" t="s">
        <v>1257</v>
      </c>
      <c r="O77" s="10"/>
      <c r="P77" s="10"/>
      <c r="Q77" s="10"/>
      <c r="R77" s="10"/>
    </row>
    <row r="78" spans="2:18" ht="50" customHeight="1">
      <c r="B78" s="8">
        <f t="shared" si="1"/>
        <v>70</v>
      </c>
      <c r="C78" s="28" t="s">
        <v>1084</v>
      </c>
      <c r="D78" s="27" t="s">
        <v>1083</v>
      </c>
      <c r="E78" s="28" t="s">
        <v>1085</v>
      </c>
      <c r="F78" s="28" t="s">
        <v>840</v>
      </c>
      <c r="G78" s="28" t="s">
        <v>840</v>
      </c>
      <c r="H78" s="28" t="s">
        <v>885</v>
      </c>
      <c r="I78" s="28" t="s">
        <v>840</v>
      </c>
      <c r="J78" s="31" t="s">
        <v>1110</v>
      </c>
      <c r="K78" s="28" t="s">
        <v>1261</v>
      </c>
      <c r="L78" s="28" t="s">
        <v>840</v>
      </c>
      <c r="M78" s="28" t="s">
        <v>1260</v>
      </c>
      <c r="N78" s="28" t="s">
        <v>1259</v>
      </c>
      <c r="O78" s="10"/>
      <c r="P78" s="10"/>
      <c r="Q78" s="10"/>
      <c r="R78" s="10"/>
    </row>
    <row r="79" spans="2:18" ht="50" customHeight="1">
      <c r="B79" s="8">
        <f t="shared" si="1"/>
        <v>71</v>
      </c>
      <c r="C79" s="28" t="s">
        <v>1087</v>
      </c>
      <c r="D79" s="27" t="s">
        <v>1086</v>
      </c>
      <c r="E79" s="28" t="s">
        <v>1088</v>
      </c>
      <c r="F79" s="28" t="s">
        <v>840</v>
      </c>
      <c r="G79" s="28" t="s">
        <v>840</v>
      </c>
      <c r="H79" s="28" t="s">
        <v>885</v>
      </c>
      <c r="I79" s="28" t="s">
        <v>840</v>
      </c>
      <c r="J79" s="32" t="s">
        <v>1115</v>
      </c>
      <c r="K79" s="28" t="s">
        <v>1264</v>
      </c>
      <c r="L79" s="28" t="s">
        <v>840</v>
      </c>
      <c r="M79" s="30" t="s">
        <v>1263</v>
      </c>
      <c r="N79" s="28" t="s">
        <v>1262</v>
      </c>
      <c r="O79" s="10"/>
      <c r="P79" s="10"/>
      <c r="Q79" s="10"/>
      <c r="R79" s="10"/>
    </row>
    <row r="80" spans="2:18" ht="50" customHeight="1">
      <c r="B80" s="8">
        <f t="shared" si="1"/>
        <v>72</v>
      </c>
      <c r="C80" s="28" t="s">
        <v>1090</v>
      </c>
      <c r="D80" s="34" t="s">
        <v>1089</v>
      </c>
      <c r="E80" s="28" t="s">
        <v>1091</v>
      </c>
      <c r="F80" s="28" t="s">
        <v>840</v>
      </c>
      <c r="G80" s="28" t="s">
        <v>840</v>
      </c>
      <c r="H80" s="28" t="s">
        <v>885</v>
      </c>
      <c r="I80" s="28" t="s">
        <v>840</v>
      </c>
      <c r="J80" s="32" t="s">
        <v>1115</v>
      </c>
      <c r="K80" s="28" t="s">
        <v>1267</v>
      </c>
      <c r="L80" s="28" t="s">
        <v>840</v>
      </c>
      <c r="M80" s="28" t="s">
        <v>1266</v>
      </c>
      <c r="N80" s="28" t="s">
        <v>1265</v>
      </c>
      <c r="O80" s="10"/>
      <c r="P80" s="10"/>
      <c r="Q80" s="10"/>
      <c r="R80" s="10"/>
    </row>
    <row r="81" spans="2:18" ht="50" customHeight="1">
      <c r="B81" s="8">
        <f t="shared" si="1"/>
        <v>73</v>
      </c>
      <c r="C81" s="28" t="s">
        <v>1093</v>
      </c>
      <c r="D81" s="27" t="s">
        <v>1092</v>
      </c>
      <c r="E81" s="28" t="s">
        <v>1094</v>
      </c>
      <c r="F81" s="28" t="s">
        <v>840</v>
      </c>
      <c r="G81" s="28" t="s">
        <v>840</v>
      </c>
      <c r="H81" s="28" t="s">
        <v>885</v>
      </c>
      <c r="I81" s="28" t="s">
        <v>840</v>
      </c>
      <c r="J81" s="32" t="s">
        <v>1115</v>
      </c>
      <c r="K81" s="28" t="s">
        <v>1270</v>
      </c>
      <c r="L81" s="28" t="s">
        <v>840</v>
      </c>
      <c r="M81" s="28" t="s">
        <v>1269</v>
      </c>
      <c r="N81" s="28" t="s">
        <v>1268</v>
      </c>
      <c r="O81" s="10"/>
      <c r="P81" s="10"/>
      <c r="Q81" s="10"/>
      <c r="R81" s="10"/>
    </row>
    <row r="82" spans="2:18" ht="29" customHeight="1">
      <c r="C82" s="28"/>
      <c r="D82" s="28"/>
      <c r="E82" s="28"/>
      <c r="F82" s="28"/>
      <c r="G82" s="28"/>
      <c r="H82" s="28"/>
      <c r="I82" s="28"/>
      <c r="J82" s="28"/>
      <c r="K82" s="28"/>
      <c r="L82" s="28"/>
      <c r="M82" s="28"/>
      <c r="N82" s="28"/>
    </row>
    <row r="83" spans="2:18" ht="29" customHeight="1">
      <c r="C83" s="28"/>
      <c r="D83" s="28"/>
      <c r="E83" s="28"/>
      <c r="F83" s="28"/>
      <c r="G83" s="28"/>
      <c r="H83" s="28"/>
      <c r="I83" s="28"/>
      <c r="J83" s="28"/>
      <c r="K83" s="28"/>
      <c r="L83" s="28"/>
      <c r="M83" s="28"/>
      <c r="N83" s="28"/>
    </row>
    <row r="84" spans="2:18" ht="29" customHeight="1">
      <c r="C84" s="28"/>
      <c r="D84" s="28"/>
      <c r="E84" s="28"/>
      <c r="F84" s="28"/>
      <c r="G84" s="28"/>
      <c r="H84" s="28"/>
      <c r="I84" s="28"/>
      <c r="J84" s="28"/>
      <c r="K84" s="28"/>
      <c r="L84" s="28"/>
      <c r="M84" s="28"/>
      <c r="N84" s="28"/>
    </row>
    <row r="85" spans="2:18" ht="29" customHeight="1">
      <c r="C85" s="28"/>
      <c r="D85" s="28"/>
      <c r="E85" s="28"/>
      <c r="F85" s="28"/>
      <c r="G85" s="28"/>
      <c r="H85" s="28"/>
      <c r="I85" s="28"/>
      <c r="J85" s="28"/>
      <c r="K85" s="28"/>
      <c r="L85" s="28"/>
      <c r="M85" s="28"/>
      <c r="N85" s="28"/>
    </row>
    <row r="86" spans="2:18" ht="29" customHeight="1">
      <c r="C86" s="28"/>
      <c r="D86" s="28"/>
      <c r="E86" s="28"/>
      <c r="F86" s="28"/>
      <c r="G86" s="28"/>
      <c r="H86" s="28"/>
      <c r="I86" s="28"/>
      <c r="J86" s="28"/>
      <c r="K86" s="28"/>
      <c r="L86" s="28"/>
      <c r="M86" s="28"/>
      <c r="N86" s="28"/>
    </row>
    <row r="87" spans="2:18" ht="29" customHeight="1">
      <c r="C87" s="28"/>
      <c r="D87" s="28"/>
      <c r="E87" s="28"/>
      <c r="F87" s="28"/>
      <c r="G87" s="28"/>
      <c r="H87" s="28"/>
      <c r="I87" s="28"/>
      <c r="J87" s="28"/>
      <c r="K87" s="28"/>
      <c r="L87" s="28"/>
      <c r="M87" s="28"/>
      <c r="N87" s="28"/>
    </row>
    <row r="88" spans="2:18" ht="29" customHeight="1">
      <c r="C88" s="28"/>
      <c r="D88" s="28"/>
      <c r="E88" s="28"/>
      <c r="F88" s="28"/>
      <c r="G88" s="28"/>
      <c r="H88" s="28"/>
      <c r="I88" s="28"/>
      <c r="J88" s="28"/>
      <c r="K88" s="28"/>
      <c r="L88" s="28"/>
      <c r="M88" s="28"/>
      <c r="N88" s="28"/>
    </row>
    <row r="89" spans="2:18" ht="29" customHeight="1">
      <c r="C89" s="28"/>
      <c r="D89" s="28"/>
      <c r="E89" s="28"/>
      <c r="F89" s="28"/>
      <c r="G89" s="28"/>
      <c r="H89" s="28"/>
      <c r="I89" s="28"/>
      <c r="J89" s="28"/>
      <c r="K89" s="28"/>
      <c r="L89" s="28"/>
      <c r="M89" s="28"/>
      <c r="N89" s="28"/>
    </row>
    <row r="90" spans="2:18" ht="29" customHeight="1">
      <c r="C90" s="28"/>
      <c r="D90" s="28"/>
      <c r="E90" s="28"/>
      <c r="F90" s="28"/>
      <c r="G90" s="28"/>
      <c r="H90" s="28"/>
      <c r="I90" s="28"/>
      <c r="J90" s="28"/>
      <c r="K90" s="28"/>
      <c r="L90" s="28"/>
      <c r="M90" s="28"/>
      <c r="N90" s="28"/>
    </row>
    <row r="91" spans="2:18" ht="29" customHeight="1">
      <c r="C91" s="28"/>
      <c r="D91" s="28"/>
      <c r="E91" s="28"/>
      <c r="F91" s="28"/>
      <c r="G91" s="28"/>
      <c r="H91" s="28"/>
      <c r="I91" s="28"/>
      <c r="J91" s="28"/>
      <c r="K91" s="28"/>
      <c r="L91" s="28"/>
      <c r="M91" s="28"/>
      <c r="N91" s="28"/>
    </row>
    <row r="92" spans="2:18" ht="29" customHeight="1">
      <c r="C92" s="28"/>
      <c r="D92" s="28"/>
      <c r="E92" s="28"/>
      <c r="F92" s="28"/>
      <c r="G92" s="28"/>
      <c r="H92" s="28"/>
      <c r="I92" s="28"/>
      <c r="J92" s="28"/>
      <c r="K92" s="28"/>
      <c r="L92" s="28"/>
      <c r="M92" s="28"/>
      <c r="N92" s="28"/>
    </row>
    <row r="93" spans="2:18" ht="29" customHeight="1">
      <c r="C93" s="28"/>
      <c r="D93" s="28"/>
      <c r="E93" s="28"/>
      <c r="F93" s="28"/>
      <c r="G93" s="28"/>
      <c r="H93" s="28"/>
      <c r="I93" s="28"/>
      <c r="J93" s="28"/>
      <c r="K93" s="28"/>
      <c r="L93" s="28"/>
      <c r="M93" s="28"/>
      <c r="N93" s="28"/>
    </row>
    <row r="94" spans="2:18" ht="29" customHeight="1">
      <c r="C94" s="28"/>
      <c r="D94" s="28"/>
      <c r="E94" s="28"/>
      <c r="F94" s="28"/>
      <c r="G94" s="28"/>
      <c r="H94" s="28"/>
      <c r="I94" s="28"/>
      <c r="J94" s="28"/>
      <c r="K94" s="28"/>
      <c r="L94" s="28"/>
      <c r="M94" s="28"/>
      <c r="N94" s="28"/>
    </row>
    <row r="95" spans="2:18" ht="29" customHeight="1">
      <c r="C95" s="28"/>
      <c r="D95" s="28"/>
      <c r="E95" s="28"/>
      <c r="F95" s="28"/>
      <c r="G95" s="28"/>
      <c r="H95" s="28"/>
      <c r="I95" s="28"/>
      <c r="J95" s="28"/>
      <c r="K95" s="28"/>
      <c r="L95" s="28"/>
      <c r="M95" s="28"/>
      <c r="N95" s="28"/>
    </row>
    <row r="96" spans="2:18" ht="29" customHeight="1">
      <c r="C96" s="28"/>
      <c r="D96" s="28"/>
      <c r="E96" s="28"/>
      <c r="F96" s="28"/>
      <c r="G96" s="28"/>
      <c r="H96" s="28"/>
      <c r="I96" s="28"/>
      <c r="J96" s="28"/>
      <c r="K96" s="28"/>
      <c r="L96" s="28"/>
      <c r="M96" s="28"/>
      <c r="N96" s="28"/>
    </row>
    <row r="97" spans="3:14" ht="29" customHeight="1">
      <c r="C97" s="28"/>
      <c r="D97" s="28"/>
      <c r="E97" s="28"/>
      <c r="F97" s="28"/>
      <c r="G97" s="28"/>
      <c r="H97" s="28"/>
      <c r="I97" s="28"/>
      <c r="J97" s="28"/>
      <c r="K97" s="28"/>
      <c r="L97" s="28"/>
      <c r="M97" s="28"/>
      <c r="N97" s="28"/>
    </row>
    <row r="98" spans="3:14" ht="29" customHeight="1">
      <c r="C98" s="28"/>
      <c r="D98" s="28"/>
      <c r="E98" s="28"/>
      <c r="F98" s="28"/>
      <c r="G98" s="28"/>
      <c r="H98" s="28"/>
      <c r="I98" s="28"/>
      <c r="J98" s="28"/>
      <c r="K98" s="28"/>
      <c r="L98" s="28"/>
      <c r="M98" s="28"/>
      <c r="N98" s="28"/>
    </row>
    <row r="99" spans="3:14" ht="29" customHeight="1">
      <c r="C99" s="28"/>
      <c r="D99" s="28"/>
      <c r="E99" s="28"/>
      <c r="F99" s="28"/>
      <c r="G99" s="28"/>
      <c r="H99" s="28"/>
      <c r="I99" s="28"/>
      <c r="J99" s="28"/>
      <c r="K99" s="28"/>
      <c r="L99" s="28"/>
      <c r="M99" s="28"/>
      <c r="N99" s="28"/>
    </row>
    <row r="100" spans="3:14" ht="29" customHeight="1">
      <c r="C100" s="28"/>
      <c r="D100" s="28"/>
      <c r="E100" s="28"/>
      <c r="F100" s="28"/>
      <c r="G100" s="28"/>
      <c r="H100" s="28"/>
      <c r="I100" s="28"/>
      <c r="J100" s="28"/>
      <c r="K100" s="28"/>
      <c r="L100" s="28"/>
      <c r="M100" s="28"/>
      <c r="N100" s="28"/>
    </row>
    <row r="101" spans="3:14" ht="29" customHeight="1">
      <c r="C101" s="28"/>
      <c r="D101" s="28"/>
      <c r="E101" s="28"/>
      <c r="F101" s="28"/>
      <c r="G101" s="28"/>
      <c r="H101" s="28"/>
      <c r="I101" s="28"/>
      <c r="J101" s="28"/>
      <c r="K101" s="28"/>
      <c r="L101" s="28"/>
      <c r="M101" s="28"/>
      <c r="N101" s="28"/>
    </row>
    <row r="102" spans="3:14" ht="29" customHeight="1">
      <c r="C102" s="28"/>
      <c r="D102" s="28"/>
      <c r="E102" s="28"/>
      <c r="F102" s="28"/>
      <c r="G102" s="28"/>
      <c r="H102" s="28"/>
      <c r="I102" s="28"/>
      <c r="J102" s="28"/>
      <c r="K102" s="28"/>
      <c r="L102" s="28"/>
      <c r="M102" s="28"/>
      <c r="N102" s="28"/>
    </row>
    <row r="103" spans="3:14" ht="29" customHeight="1">
      <c r="C103" s="28"/>
      <c r="D103" s="28"/>
      <c r="E103" s="28"/>
      <c r="F103" s="28"/>
      <c r="G103" s="28"/>
      <c r="H103" s="28"/>
      <c r="I103" s="28"/>
      <c r="J103" s="28"/>
      <c r="K103" s="28"/>
      <c r="L103" s="28"/>
      <c r="M103" s="28"/>
      <c r="N103" s="28"/>
    </row>
    <row r="104" spans="3:14" ht="29" customHeight="1">
      <c r="C104" s="28"/>
      <c r="D104" s="28"/>
      <c r="E104" s="28"/>
      <c r="F104" s="28"/>
      <c r="G104" s="28"/>
      <c r="H104" s="28"/>
      <c r="I104" s="28"/>
      <c r="J104" s="28"/>
      <c r="K104" s="28"/>
      <c r="L104" s="28"/>
      <c r="M104" s="28"/>
      <c r="N104" s="28"/>
    </row>
    <row r="105" spans="3:14" ht="29" customHeight="1">
      <c r="C105" s="28"/>
      <c r="D105" s="28"/>
      <c r="E105" s="28"/>
      <c r="F105" s="28"/>
      <c r="G105" s="28"/>
      <c r="H105" s="28"/>
      <c r="I105" s="28"/>
      <c r="J105" s="28"/>
      <c r="K105" s="28"/>
      <c r="L105" s="28"/>
      <c r="M105" s="28"/>
      <c r="N105" s="28"/>
    </row>
    <row r="106" spans="3:14" ht="29" customHeight="1">
      <c r="C106" s="28"/>
      <c r="D106" s="28"/>
      <c r="E106" s="28"/>
      <c r="F106" s="28"/>
      <c r="G106" s="28"/>
      <c r="H106" s="28"/>
      <c r="I106" s="28"/>
      <c r="J106" s="28"/>
      <c r="K106" s="28"/>
      <c r="L106" s="28"/>
      <c r="M106" s="28"/>
      <c r="N106" s="28"/>
    </row>
    <row r="107" spans="3:14" ht="29" customHeight="1">
      <c r="C107" s="28"/>
      <c r="D107" s="28"/>
      <c r="E107" s="28"/>
      <c r="F107" s="28"/>
      <c r="G107" s="28"/>
      <c r="H107" s="28"/>
      <c r="I107" s="28"/>
      <c r="J107" s="28"/>
      <c r="K107" s="28"/>
      <c r="L107" s="28"/>
      <c r="M107" s="28"/>
      <c r="N107" s="28"/>
    </row>
    <row r="108" spans="3:14" ht="29" customHeight="1">
      <c r="C108" s="28"/>
      <c r="D108" s="28"/>
      <c r="E108" s="28"/>
      <c r="F108" s="28"/>
      <c r="G108" s="28"/>
      <c r="H108" s="28"/>
      <c r="I108" s="28"/>
      <c r="J108" s="28"/>
      <c r="K108" s="28"/>
      <c r="L108" s="28"/>
      <c r="M108" s="28"/>
      <c r="N108" s="28"/>
    </row>
    <row r="109" spans="3:14" ht="29" customHeight="1">
      <c r="C109" s="28"/>
      <c r="D109" s="28"/>
      <c r="E109" s="28"/>
      <c r="F109" s="28"/>
      <c r="G109" s="28"/>
      <c r="H109" s="28"/>
      <c r="I109" s="28"/>
      <c r="J109" s="28"/>
      <c r="K109" s="28"/>
      <c r="L109" s="28"/>
      <c r="M109" s="28"/>
      <c r="N109" s="28"/>
    </row>
    <row r="110" spans="3:14" ht="29" customHeight="1">
      <c r="C110" s="28"/>
      <c r="D110" s="28"/>
      <c r="E110" s="28"/>
      <c r="F110" s="28"/>
      <c r="G110" s="28"/>
      <c r="H110" s="28"/>
      <c r="I110" s="28"/>
      <c r="J110" s="28"/>
      <c r="K110" s="28"/>
      <c r="L110" s="28"/>
      <c r="M110" s="28"/>
      <c r="N110" s="28"/>
    </row>
    <row r="111" spans="3:14" ht="29" customHeight="1">
      <c r="C111" s="28"/>
      <c r="D111" s="28"/>
      <c r="E111" s="28"/>
      <c r="F111" s="28"/>
      <c r="G111" s="28"/>
      <c r="H111" s="28"/>
      <c r="I111" s="28"/>
      <c r="J111" s="28"/>
      <c r="K111" s="28"/>
      <c r="L111" s="28"/>
      <c r="M111" s="28"/>
      <c r="N111" s="28"/>
    </row>
    <row r="112" spans="3:14" ht="29" customHeight="1">
      <c r="C112" s="28"/>
      <c r="D112" s="28"/>
      <c r="E112" s="28"/>
      <c r="F112" s="28"/>
      <c r="G112" s="28"/>
      <c r="H112" s="28"/>
      <c r="I112" s="28"/>
      <c r="J112" s="28"/>
      <c r="K112" s="28"/>
      <c r="L112" s="28"/>
      <c r="M112" s="28"/>
      <c r="N112" s="28"/>
    </row>
    <row r="113" spans="3:14" ht="29" customHeight="1">
      <c r="C113" s="28"/>
      <c r="D113" s="28"/>
      <c r="E113" s="28"/>
      <c r="F113" s="28"/>
      <c r="G113" s="28"/>
      <c r="H113" s="28"/>
      <c r="I113" s="28"/>
      <c r="J113" s="28"/>
      <c r="K113" s="28"/>
      <c r="L113" s="28"/>
      <c r="M113" s="28"/>
      <c r="N113" s="28"/>
    </row>
    <row r="114" spans="3:14" ht="29" customHeight="1">
      <c r="C114" s="28"/>
      <c r="D114" s="28"/>
      <c r="E114" s="28"/>
      <c r="F114" s="28"/>
      <c r="G114" s="28"/>
      <c r="H114" s="28"/>
      <c r="I114" s="28"/>
      <c r="J114" s="28"/>
      <c r="K114" s="28"/>
      <c r="L114" s="28"/>
      <c r="M114" s="28"/>
      <c r="N114" s="28"/>
    </row>
    <row r="115" spans="3:14" ht="29" customHeight="1">
      <c r="C115" s="28"/>
      <c r="D115" s="28"/>
      <c r="E115" s="28"/>
      <c r="F115" s="28"/>
      <c r="G115" s="28"/>
      <c r="H115" s="28"/>
      <c r="I115" s="28"/>
      <c r="J115" s="28"/>
      <c r="K115" s="28"/>
      <c r="L115" s="28"/>
      <c r="M115" s="28"/>
      <c r="N115" s="28"/>
    </row>
    <row r="116" spans="3:14" ht="29" customHeight="1">
      <c r="C116" s="28"/>
      <c r="D116" s="28"/>
      <c r="E116" s="28"/>
      <c r="F116" s="28"/>
      <c r="G116" s="28"/>
      <c r="H116" s="28"/>
      <c r="I116" s="28"/>
      <c r="J116" s="28"/>
      <c r="K116" s="28"/>
      <c r="L116" s="28"/>
      <c r="M116" s="28"/>
      <c r="N116" s="28"/>
    </row>
    <row r="117" spans="3:14" ht="29" customHeight="1">
      <c r="C117" s="28"/>
      <c r="D117" s="28"/>
      <c r="E117" s="28"/>
      <c r="F117" s="28"/>
      <c r="G117" s="28"/>
      <c r="H117" s="28"/>
      <c r="I117" s="28"/>
      <c r="J117" s="28"/>
      <c r="K117" s="28"/>
      <c r="L117" s="28"/>
      <c r="M117" s="28"/>
      <c r="N117" s="28"/>
    </row>
    <row r="118" spans="3:14" ht="29" customHeight="1">
      <c r="C118" s="28"/>
      <c r="D118" s="28"/>
      <c r="E118" s="28"/>
      <c r="F118" s="28"/>
      <c r="G118" s="28"/>
      <c r="H118" s="28"/>
      <c r="I118" s="28"/>
      <c r="J118" s="28"/>
      <c r="K118" s="28"/>
      <c r="L118" s="28"/>
      <c r="M118" s="28"/>
      <c r="N118" s="28"/>
    </row>
    <row r="119" spans="3:14" ht="29" customHeight="1">
      <c r="C119" s="28"/>
      <c r="D119" s="28"/>
      <c r="E119" s="28"/>
      <c r="F119" s="28"/>
      <c r="G119" s="28"/>
      <c r="H119" s="28"/>
      <c r="I119" s="28"/>
      <c r="J119" s="28"/>
      <c r="K119" s="28"/>
      <c r="L119" s="28"/>
      <c r="M119" s="28"/>
      <c r="N119" s="28"/>
    </row>
    <row r="120" spans="3:14" ht="29" customHeight="1">
      <c r="C120" s="28"/>
      <c r="D120" s="28"/>
      <c r="E120" s="28"/>
      <c r="F120" s="28"/>
      <c r="G120" s="28"/>
      <c r="H120" s="28"/>
      <c r="I120" s="28"/>
      <c r="J120" s="28"/>
      <c r="K120" s="28"/>
      <c r="L120" s="28"/>
      <c r="M120" s="28"/>
      <c r="N120" s="28"/>
    </row>
    <row r="121" spans="3:14" ht="29" customHeight="1">
      <c r="C121" s="28"/>
      <c r="D121" s="28"/>
      <c r="E121" s="28"/>
      <c r="F121" s="28"/>
      <c r="G121" s="28"/>
      <c r="H121" s="28"/>
      <c r="I121" s="28"/>
      <c r="J121" s="28"/>
      <c r="K121" s="28"/>
      <c r="L121" s="28"/>
      <c r="M121" s="28"/>
      <c r="N121" s="28"/>
    </row>
    <row r="122" spans="3:14" ht="29" customHeight="1">
      <c r="C122" s="28"/>
      <c r="D122" s="28"/>
      <c r="E122" s="28"/>
      <c r="F122" s="28"/>
      <c r="G122" s="28"/>
      <c r="H122" s="28"/>
      <c r="I122" s="28"/>
      <c r="J122" s="28"/>
      <c r="K122" s="28"/>
      <c r="L122" s="28"/>
      <c r="M122" s="28"/>
      <c r="N122" s="28"/>
    </row>
    <row r="123" spans="3:14" ht="29" customHeight="1">
      <c r="C123" s="28"/>
      <c r="D123" s="28"/>
      <c r="E123" s="28"/>
      <c r="F123" s="28"/>
      <c r="G123" s="28"/>
      <c r="H123" s="28"/>
      <c r="I123" s="28"/>
      <c r="J123" s="28"/>
      <c r="K123" s="28"/>
      <c r="L123" s="28"/>
      <c r="M123" s="28"/>
      <c r="N123" s="28"/>
    </row>
    <row r="124" spans="3:14" ht="29" customHeight="1">
      <c r="C124" s="28"/>
      <c r="D124" s="28"/>
      <c r="E124" s="28"/>
      <c r="F124" s="28"/>
      <c r="G124" s="28"/>
      <c r="H124" s="28"/>
      <c r="I124" s="28"/>
      <c r="J124" s="28"/>
      <c r="K124" s="28"/>
      <c r="L124" s="28"/>
      <c r="M124" s="28"/>
      <c r="N124" s="28"/>
    </row>
    <row r="125" spans="3:14" ht="29" customHeight="1">
      <c r="C125" s="28"/>
      <c r="D125" s="28"/>
      <c r="E125" s="28"/>
      <c r="F125" s="28"/>
      <c r="G125" s="28"/>
      <c r="H125" s="28"/>
      <c r="I125" s="28"/>
      <c r="J125" s="28"/>
      <c r="K125" s="28"/>
      <c r="L125" s="28"/>
      <c r="M125" s="28"/>
      <c r="N125" s="28"/>
    </row>
    <row r="126" spans="3:14" ht="29" customHeight="1">
      <c r="C126" s="28"/>
      <c r="D126" s="28"/>
      <c r="E126" s="28"/>
      <c r="F126" s="28"/>
      <c r="G126" s="28"/>
      <c r="H126" s="28"/>
      <c r="I126" s="28"/>
      <c r="J126" s="28"/>
      <c r="K126" s="28"/>
      <c r="L126" s="28"/>
      <c r="M126" s="28"/>
      <c r="N126" s="28"/>
    </row>
    <row r="127" spans="3:14" ht="29" customHeight="1">
      <c r="C127" s="28"/>
      <c r="D127" s="28"/>
      <c r="E127" s="28"/>
      <c r="F127" s="28"/>
      <c r="G127" s="28"/>
      <c r="H127" s="28"/>
      <c r="I127" s="28"/>
      <c r="J127" s="28"/>
      <c r="K127" s="28"/>
      <c r="L127" s="28"/>
      <c r="M127" s="28"/>
      <c r="N127" s="28"/>
    </row>
    <row r="128" spans="3:14" ht="29" customHeight="1">
      <c r="C128" s="28"/>
      <c r="D128" s="28"/>
      <c r="E128" s="28"/>
      <c r="F128" s="28"/>
      <c r="G128" s="28"/>
      <c r="H128" s="28"/>
      <c r="I128" s="28"/>
      <c r="J128" s="28"/>
      <c r="K128" s="28"/>
      <c r="L128" s="28"/>
      <c r="M128" s="28"/>
      <c r="N128" s="28"/>
    </row>
    <row r="129" spans="3:14" ht="29" customHeight="1">
      <c r="C129" s="28"/>
      <c r="D129" s="28"/>
      <c r="E129" s="28"/>
      <c r="F129" s="28"/>
      <c r="G129" s="28"/>
      <c r="H129" s="28"/>
      <c r="I129" s="28"/>
      <c r="J129" s="28"/>
      <c r="K129" s="28"/>
      <c r="L129" s="28"/>
      <c r="M129" s="28"/>
      <c r="N129" s="28"/>
    </row>
    <row r="130" spans="3:14" ht="29" customHeight="1">
      <c r="C130" s="28"/>
      <c r="D130" s="28"/>
      <c r="E130" s="28"/>
      <c r="F130" s="28"/>
      <c r="G130" s="28"/>
      <c r="H130" s="28"/>
      <c r="I130" s="28"/>
      <c r="J130" s="28"/>
      <c r="K130" s="28"/>
      <c r="L130" s="28"/>
      <c r="M130" s="28"/>
      <c r="N130" s="28"/>
    </row>
    <row r="131" spans="3:14" ht="29" customHeight="1">
      <c r="C131" s="28"/>
      <c r="D131" s="28"/>
      <c r="E131" s="28"/>
      <c r="F131" s="28"/>
      <c r="G131" s="28"/>
      <c r="H131" s="28"/>
      <c r="I131" s="28"/>
      <c r="J131" s="28"/>
      <c r="K131" s="28"/>
      <c r="L131" s="28"/>
      <c r="M131" s="28"/>
      <c r="N131" s="28"/>
    </row>
    <row r="132" spans="3:14" ht="29" customHeight="1">
      <c r="C132" s="28"/>
      <c r="D132" s="28"/>
      <c r="E132" s="28"/>
      <c r="F132" s="28"/>
      <c r="G132" s="28"/>
      <c r="H132" s="28"/>
      <c r="I132" s="28"/>
      <c r="J132" s="28"/>
      <c r="K132" s="28"/>
      <c r="L132" s="28"/>
      <c r="M132" s="28"/>
      <c r="N132" s="28"/>
    </row>
    <row r="133" spans="3:14" ht="29" customHeight="1">
      <c r="C133" s="28"/>
      <c r="D133" s="28"/>
      <c r="E133" s="28"/>
      <c r="F133" s="28"/>
      <c r="G133" s="28"/>
      <c r="H133" s="28"/>
      <c r="I133" s="28"/>
      <c r="J133" s="28"/>
      <c r="K133" s="28"/>
      <c r="L133" s="28"/>
      <c r="M133" s="28"/>
      <c r="N133" s="28"/>
    </row>
    <row r="134" spans="3:14" ht="29" customHeight="1">
      <c r="C134" s="28"/>
      <c r="D134" s="28"/>
      <c r="E134" s="28"/>
      <c r="F134" s="28"/>
      <c r="G134" s="28"/>
      <c r="H134" s="28"/>
      <c r="I134" s="28"/>
      <c r="J134" s="28"/>
      <c r="K134" s="28"/>
      <c r="L134" s="28"/>
      <c r="M134" s="28"/>
      <c r="N134" s="28"/>
    </row>
    <row r="135" spans="3:14" ht="29" customHeight="1">
      <c r="C135" s="28"/>
      <c r="D135" s="28"/>
      <c r="E135" s="28"/>
      <c r="F135" s="28"/>
      <c r="G135" s="28"/>
      <c r="H135" s="28"/>
      <c r="I135" s="28"/>
      <c r="J135" s="28"/>
      <c r="K135" s="28"/>
      <c r="L135" s="28"/>
      <c r="M135" s="28"/>
      <c r="N135" s="28"/>
    </row>
    <row r="136" spans="3:14" ht="29" customHeight="1">
      <c r="C136" s="28"/>
      <c r="D136" s="28"/>
      <c r="E136" s="28"/>
      <c r="F136" s="28"/>
      <c r="G136" s="28"/>
      <c r="H136" s="28"/>
      <c r="I136" s="28"/>
      <c r="J136" s="28"/>
      <c r="K136" s="28"/>
      <c r="L136" s="28"/>
      <c r="M136" s="28"/>
      <c r="N136" s="28"/>
    </row>
    <row r="137" spans="3:14" ht="29" customHeight="1">
      <c r="C137" s="28"/>
      <c r="D137" s="28"/>
      <c r="E137" s="28"/>
      <c r="F137" s="28"/>
      <c r="G137" s="28"/>
      <c r="H137" s="28"/>
      <c r="I137" s="28"/>
      <c r="J137" s="28"/>
      <c r="K137" s="28"/>
      <c r="L137" s="28"/>
      <c r="M137" s="28"/>
      <c r="N137" s="28"/>
    </row>
    <row r="138" spans="3:14" ht="29" customHeight="1">
      <c r="C138" s="28"/>
      <c r="D138" s="28"/>
      <c r="E138" s="28"/>
      <c r="F138" s="28"/>
      <c r="G138" s="28"/>
      <c r="H138" s="28"/>
      <c r="I138" s="28"/>
      <c r="J138" s="28"/>
      <c r="K138" s="28"/>
      <c r="L138" s="28"/>
      <c r="M138" s="28"/>
      <c r="N138" s="28"/>
    </row>
    <row r="139" spans="3:14" ht="29" customHeight="1">
      <c r="C139" s="28"/>
      <c r="D139" s="28"/>
      <c r="E139" s="28"/>
      <c r="F139" s="28"/>
      <c r="G139" s="28"/>
      <c r="H139" s="28"/>
      <c r="I139" s="28"/>
      <c r="J139" s="28"/>
      <c r="K139" s="28"/>
      <c r="L139" s="28"/>
      <c r="M139" s="28"/>
      <c r="N139" s="28"/>
    </row>
    <row r="140" spans="3:14" ht="29" customHeight="1">
      <c r="C140" s="28"/>
      <c r="D140" s="28"/>
      <c r="E140" s="28"/>
      <c r="F140" s="28"/>
      <c r="G140" s="28"/>
      <c r="H140" s="28"/>
      <c r="I140" s="28"/>
      <c r="J140" s="28"/>
      <c r="K140" s="28"/>
      <c r="L140" s="28"/>
      <c r="M140" s="28"/>
      <c r="N140" s="28"/>
    </row>
    <row r="141" spans="3:14" ht="29" customHeight="1">
      <c r="C141" s="28"/>
      <c r="D141" s="28"/>
      <c r="E141" s="28"/>
      <c r="F141" s="28"/>
      <c r="G141" s="28"/>
      <c r="H141" s="28"/>
      <c r="I141" s="28"/>
      <c r="J141" s="28"/>
      <c r="K141" s="28"/>
      <c r="L141" s="28"/>
      <c r="M141" s="28"/>
      <c r="N141" s="28"/>
    </row>
    <row r="142" spans="3:14" ht="29" customHeight="1">
      <c r="C142" s="28"/>
      <c r="D142" s="28"/>
      <c r="E142" s="28"/>
      <c r="F142" s="28"/>
      <c r="G142" s="28"/>
      <c r="H142" s="28"/>
      <c r="I142" s="28"/>
      <c r="J142" s="28"/>
      <c r="K142" s="28"/>
      <c r="L142" s="28"/>
      <c r="M142" s="28"/>
      <c r="N142" s="28"/>
    </row>
    <row r="143" spans="3:14" ht="29" customHeight="1">
      <c r="C143" s="28"/>
      <c r="D143" s="28"/>
      <c r="E143" s="28"/>
      <c r="F143" s="28"/>
      <c r="G143" s="28"/>
      <c r="H143" s="28"/>
      <c r="I143" s="28"/>
      <c r="J143" s="28"/>
      <c r="K143" s="28"/>
      <c r="L143" s="28"/>
      <c r="M143" s="28"/>
      <c r="N143" s="28"/>
    </row>
    <row r="144" spans="3:14" ht="29" customHeight="1">
      <c r="C144" s="28"/>
      <c r="D144" s="28"/>
      <c r="E144" s="28"/>
      <c r="F144" s="28"/>
      <c r="G144" s="28"/>
      <c r="H144" s="28"/>
      <c r="I144" s="28"/>
      <c r="J144" s="28"/>
      <c r="K144" s="28"/>
      <c r="L144" s="28"/>
      <c r="M144" s="28"/>
      <c r="N144" s="28"/>
    </row>
    <row r="145" spans="3:14" ht="29" customHeight="1">
      <c r="C145" s="28"/>
      <c r="D145" s="28"/>
      <c r="E145" s="28"/>
      <c r="F145" s="28"/>
      <c r="G145" s="28"/>
      <c r="H145" s="28"/>
      <c r="I145" s="28"/>
      <c r="J145" s="28"/>
      <c r="K145" s="28"/>
      <c r="L145" s="28"/>
      <c r="M145" s="28"/>
      <c r="N145" s="28"/>
    </row>
    <row r="146" spans="3:14" ht="29" customHeight="1">
      <c r="C146" s="28"/>
      <c r="D146" s="28"/>
      <c r="E146" s="28"/>
      <c r="F146" s="28"/>
      <c r="G146" s="28"/>
      <c r="H146" s="28"/>
      <c r="I146" s="28"/>
      <c r="J146" s="28"/>
      <c r="K146" s="28"/>
      <c r="L146" s="28"/>
      <c r="M146" s="28"/>
      <c r="N146" s="28"/>
    </row>
    <row r="147" spans="3:14" ht="29" customHeight="1">
      <c r="C147" s="28"/>
      <c r="D147" s="28"/>
      <c r="E147" s="28"/>
      <c r="F147" s="28"/>
      <c r="G147" s="28"/>
      <c r="H147" s="28"/>
      <c r="I147" s="28"/>
      <c r="J147" s="28"/>
      <c r="K147" s="28"/>
      <c r="L147" s="28"/>
      <c r="M147" s="28"/>
      <c r="N147" s="28"/>
    </row>
    <row r="148" spans="3:14" ht="29" customHeight="1">
      <c r="C148" s="28"/>
      <c r="D148" s="28"/>
      <c r="E148" s="28"/>
      <c r="F148" s="28"/>
      <c r="G148" s="28"/>
      <c r="H148" s="28"/>
      <c r="I148" s="28"/>
      <c r="J148" s="28"/>
      <c r="K148" s="28"/>
      <c r="L148" s="28"/>
      <c r="M148" s="28"/>
      <c r="N148" s="28"/>
    </row>
    <row r="149" spans="3:14" ht="29" customHeight="1">
      <c r="C149" s="28"/>
      <c r="D149" s="28"/>
      <c r="E149" s="28"/>
      <c r="F149" s="28"/>
      <c r="G149" s="28"/>
      <c r="H149" s="28"/>
      <c r="I149" s="28"/>
      <c r="J149" s="28"/>
      <c r="K149" s="28"/>
      <c r="L149" s="28"/>
      <c r="M149" s="28"/>
      <c r="N149" s="28"/>
    </row>
    <row r="150" spans="3:14" ht="29" customHeight="1">
      <c r="C150" s="28"/>
      <c r="D150" s="28"/>
      <c r="E150" s="28"/>
      <c r="F150" s="28"/>
      <c r="G150" s="28"/>
      <c r="H150" s="28"/>
      <c r="I150" s="28"/>
      <c r="J150" s="28"/>
      <c r="K150" s="28"/>
      <c r="L150" s="28"/>
      <c r="M150" s="28"/>
      <c r="N150" s="28"/>
    </row>
    <row r="151" spans="3:14" ht="29" customHeight="1">
      <c r="C151" s="28"/>
      <c r="D151" s="28"/>
      <c r="E151" s="28"/>
      <c r="F151" s="28"/>
      <c r="G151" s="28"/>
      <c r="H151" s="28"/>
      <c r="I151" s="28"/>
      <c r="J151" s="28"/>
      <c r="K151" s="28"/>
      <c r="L151" s="28"/>
      <c r="M151" s="28"/>
      <c r="N151" s="28"/>
    </row>
    <row r="152" spans="3:14" ht="29" customHeight="1">
      <c r="C152" s="28"/>
      <c r="D152" s="28"/>
      <c r="E152" s="28"/>
      <c r="F152" s="28"/>
      <c r="G152" s="28"/>
      <c r="H152" s="28"/>
      <c r="I152" s="28"/>
      <c r="J152" s="28"/>
      <c r="K152" s="28"/>
      <c r="L152" s="28"/>
      <c r="M152" s="28"/>
      <c r="N152" s="28"/>
    </row>
    <row r="153" spans="3:14" ht="29" customHeight="1">
      <c r="C153" s="28"/>
      <c r="D153" s="28"/>
      <c r="E153" s="28"/>
      <c r="F153" s="28"/>
      <c r="G153" s="28"/>
      <c r="H153" s="28"/>
      <c r="I153" s="28"/>
      <c r="J153" s="28"/>
      <c r="K153" s="28"/>
      <c r="L153" s="28"/>
      <c r="M153" s="28"/>
      <c r="N153" s="28"/>
    </row>
    <row r="154" spans="3:14" ht="29" customHeight="1">
      <c r="C154" s="28"/>
      <c r="D154" s="28"/>
      <c r="E154" s="28"/>
      <c r="F154" s="28"/>
      <c r="G154" s="28"/>
      <c r="H154" s="28"/>
      <c r="I154" s="28"/>
      <c r="J154" s="28"/>
      <c r="K154" s="28"/>
      <c r="L154" s="28"/>
      <c r="M154" s="28"/>
      <c r="N154" s="28"/>
    </row>
    <row r="155" spans="3:14" ht="29" customHeight="1">
      <c r="C155" s="28"/>
      <c r="D155" s="28"/>
      <c r="E155" s="28"/>
      <c r="F155" s="28"/>
      <c r="G155" s="28"/>
      <c r="H155" s="28"/>
      <c r="I155" s="28"/>
      <c r="J155" s="28"/>
      <c r="K155" s="28"/>
      <c r="L155" s="28"/>
      <c r="M155" s="28"/>
      <c r="N155" s="28"/>
    </row>
    <row r="156" spans="3:14" ht="29" customHeight="1">
      <c r="C156" s="28"/>
      <c r="D156" s="28"/>
      <c r="E156" s="28"/>
      <c r="F156" s="28"/>
      <c r="G156" s="28"/>
      <c r="H156" s="28"/>
      <c r="I156" s="28"/>
      <c r="J156" s="28"/>
      <c r="K156" s="28"/>
      <c r="L156" s="28"/>
      <c r="M156" s="28"/>
      <c r="N156" s="28"/>
    </row>
    <row r="157" spans="3:14" ht="29" customHeight="1">
      <c r="C157" s="28"/>
      <c r="D157" s="28"/>
      <c r="E157" s="28"/>
      <c r="F157" s="28"/>
      <c r="G157" s="28"/>
      <c r="H157" s="28"/>
      <c r="I157" s="28"/>
      <c r="J157" s="28"/>
      <c r="K157" s="28"/>
      <c r="L157" s="28"/>
      <c r="M157" s="28"/>
      <c r="N157" s="28"/>
    </row>
    <row r="158" spans="3:14" ht="29" customHeight="1">
      <c r="C158" s="28"/>
      <c r="D158" s="28"/>
      <c r="E158" s="28"/>
      <c r="F158" s="28"/>
      <c r="G158" s="28"/>
      <c r="H158" s="28"/>
      <c r="I158" s="28"/>
      <c r="J158" s="28"/>
      <c r="K158" s="28"/>
      <c r="L158" s="28"/>
      <c r="M158" s="28"/>
      <c r="N158" s="28"/>
    </row>
  </sheetData>
  <phoneticPr fontId="6"/>
  <hyperlinks>
    <hyperlink ref="D9" r:id="rId1" xr:uid="{71516419-C5BD-7C41-AF87-1B6591158F24}"/>
    <hyperlink ref="D10" r:id="rId2" xr:uid="{C0307562-DEC4-104F-8F4C-4E780582DC30}"/>
    <hyperlink ref="D11" r:id="rId3" xr:uid="{F3EEC769-B137-DF45-AF18-72A569D46B2D}"/>
    <hyperlink ref="D12" r:id="rId4" xr:uid="{261F0893-8004-FD4A-B259-AB44686BFF0D}"/>
    <hyperlink ref="D13" r:id="rId5" xr:uid="{8E4C27BA-8B67-3640-84AA-CA7336B58C3C}"/>
    <hyperlink ref="D14" r:id="rId6" xr:uid="{270FB003-2984-7C41-9B4A-C4599C1E9425}"/>
    <hyperlink ref="D15" r:id="rId7" xr:uid="{8FE2686F-6CC0-EC4B-A3FF-58389F69C8C2}"/>
    <hyperlink ref="D16" r:id="rId8" xr:uid="{1BABCE24-FAEE-884B-868E-92DD244AA094}"/>
    <hyperlink ref="D17" r:id="rId9" xr:uid="{09A35D5D-BF14-0A49-982D-A3FDB0887AA6}"/>
    <hyperlink ref="D18" r:id="rId10" xr:uid="{785B2B81-5FFF-AA42-95F2-90833AD012B8}"/>
    <hyperlink ref="D19" r:id="rId11" xr:uid="{4F2C750B-314E-CE4C-A146-3C44624757A1}"/>
    <hyperlink ref="D20" r:id="rId12" xr:uid="{21EFCB40-3874-174B-BCCE-0A840F9082D9}"/>
    <hyperlink ref="D21" r:id="rId13" xr:uid="{232314FD-28D0-9041-8A95-7859533F3CAF}"/>
    <hyperlink ref="D22" r:id="rId14" xr:uid="{9550D8C2-1171-284B-AE17-DDE43FE113EA}"/>
    <hyperlink ref="D23" r:id="rId15" xr:uid="{96509AC4-92B5-714B-851C-3DF931A50096}"/>
    <hyperlink ref="D24" r:id="rId16" xr:uid="{2FB6DF96-E6FB-EC4E-9EEC-A22E025ACAE2}"/>
    <hyperlink ref="D25" r:id="rId17" xr:uid="{4A82B380-1863-F249-B9B7-DF63B62EE390}"/>
    <hyperlink ref="D26" r:id="rId18" xr:uid="{8FFC789E-14F7-1348-9E64-8660E2926022}"/>
    <hyperlink ref="D27" r:id="rId19" xr:uid="{75882150-E37B-EA41-8839-D93672F8EEAB}"/>
    <hyperlink ref="D28" r:id="rId20" xr:uid="{4B695712-8D7A-434F-859C-9F535ADBB431}"/>
    <hyperlink ref="D29" r:id="rId21" xr:uid="{6FDE01ED-FCB1-8A41-B7F1-5D4D95646535}"/>
    <hyperlink ref="D30" r:id="rId22" xr:uid="{0761B566-7320-FA46-BC91-21F24BAD2E8C}"/>
    <hyperlink ref="D31" r:id="rId23" xr:uid="{EAD27155-37C1-7E41-BD56-9BF004F038DF}"/>
    <hyperlink ref="D32" r:id="rId24" xr:uid="{67EA3A79-4498-ED40-ADCC-450ACAD541DE}"/>
    <hyperlink ref="D33" r:id="rId25" xr:uid="{74AFA5F1-06C7-1447-8131-E3F177BE50FB}"/>
    <hyperlink ref="D34" r:id="rId26" xr:uid="{76129E8A-F42F-0049-9B31-D4E9ED1A3235}"/>
    <hyperlink ref="D35" r:id="rId27" xr:uid="{84E8078C-2952-3B43-BC00-BCEE7757BD8A}"/>
    <hyperlink ref="D36" r:id="rId28" xr:uid="{9100CD93-F855-0B4D-A9B4-A48F919DBD36}"/>
    <hyperlink ref="D37" r:id="rId29" xr:uid="{710A3833-010B-A34B-B43E-8362330699F0}"/>
    <hyperlink ref="D38" r:id="rId30" xr:uid="{DC08FC16-7F51-F34D-9FD4-37BA966F86B2}"/>
    <hyperlink ref="D39" r:id="rId31" xr:uid="{71D31F86-24FB-4841-8846-934C67E01417}"/>
    <hyperlink ref="D40" r:id="rId32" xr:uid="{FFBC47A4-F1AA-6D42-9BA2-FF03ACC96757}"/>
    <hyperlink ref="D41" r:id="rId33" xr:uid="{262C9C67-421C-3343-BA48-1BB10941A184}"/>
    <hyperlink ref="D43" r:id="rId34" xr:uid="{C623F7F0-F75E-6A48-A566-2ECB656616DC}"/>
    <hyperlink ref="D44" r:id="rId35" xr:uid="{FF668264-91E9-FA4D-8241-0B97A70A0CB5}"/>
    <hyperlink ref="D45" r:id="rId36" xr:uid="{147318B0-A38C-E34B-851F-F71755E309AA}"/>
    <hyperlink ref="D46" r:id="rId37" xr:uid="{883780F9-8F5C-7F4A-AB9A-32D44A2F02A3}"/>
    <hyperlink ref="D47" r:id="rId38" xr:uid="{EC4BC098-A1C8-0D4D-89F6-D81E2502F03A}"/>
    <hyperlink ref="D48" r:id="rId39" xr:uid="{AC8DD7A0-F63D-A643-B0D4-85CFD3A9895D}"/>
    <hyperlink ref="D49" r:id="rId40" xr:uid="{E6714384-C277-044B-B3DB-2E39D5F23483}"/>
    <hyperlink ref="D50" r:id="rId41" xr:uid="{291C7A8B-9831-4F43-BD5B-E04752C524CC}"/>
    <hyperlink ref="D51" r:id="rId42" xr:uid="{EF642108-B1E9-994F-8CB5-06BFEAD25415}"/>
    <hyperlink ref="D52" r:id="rId43" xr:uid="{770772B1-EC4A-D548-B6FC-2E38BF4CC8C2}"/>
    <hyperlink ref="D53" r:id="rId44" xr:uid="{062E931F-5FE0-1149-AAD3-A0E6F4E0FE34}"/>
    <hyperlink ref="D54" r:id="rId45" xr:uid="{2E22A298-822C-C243-A21A-F0A663A7A242}"/>
    <hyperlink ref="D55" r:id="rId46" xr:uid="{A6E7DBC4-FEAC-AB45-9646-DF84A212854F}"/>
    <hyperlink ref="D56" r:id="rId47" xr:uid="{04159DED-6EFB-7F46-84E3-8AB8E626A459}"/>
    <hyperlink ref="D57" r:id="rId48" xr:uid="{EB28C00A-9295-7D4C-83F8-D8024BFF3C53}"/>
    <hyperlink ref="D58" r:id="rId49" xr:uid="{F62960E0-7BDA-C244-B6D7-F4E934189277}"/>
    <hyperlink ref="D59" r:id="rId50" xr:uid="{659F9AAB-3DF5-6046-B90B-D72E6DC9CDD3}"/>
    <hyperlink ref="D60" r:id="rId51" xr:uid="{660FC3C4-CFFC-FF48-B63D-1BDD81B9E960}"/>
    <hyperlink ref="D61" r:id="rId52" xr:uid="{1C54D887-2268-3446-9B6B-191B327AEF95}"/>
    <hyperlink ref="D62" r:id="rId53" xr:uid="{71484F2D-6BCA-F047-85C2-9CA0D38F748B}"/>
    <hyperlink ref="D63" r:id="rId54" xr:uid="{D23B22FB-9242-9A4C-973A-8249A2A13AD8}"/>
    <hyperlink ref="D64" r:id="rId55" xr:uid="{6642A59A-14F8-8F44-ABF1-D60DAFE81656}"/>
    <hyperlink ref="D65" r:id="rId56" xr:uid="{0396271A-2C7B-2E4E-8B94-70382076275E}"/>
    <hyperlink ref="D66" r:id="rId57" xr:uid="{84365B39-59BA-D340-B2A8-687D97C04B3A}"/>
    <hyperlink ref="D67" r:id="rId58" xr:uid="{4E50FFD0-596F-F34C-9924-D2F9FD7F13F8}"/>
    <hyperlink ref="D68" r:id="rId59" xr:uid="{2B6A12FD-EC63-F746-8692-1847A979B6EE}"/>
    <hyperlink ref="D69" r:id="rId60" xr:uid="{5788E6C1-EAF7-3A4F-B31C-3056BD213288}"/>
    <hyperlink ref="D70" r:id="rId61" xr:uid="{D22E2704-9148-BE4A-8DF3-BBD771EF6561}"/>
    <hyperlink ref="D71" r:id="rId62" xr:uid="{D7658439-6BDB-904E-9914-F69B719FD018}"/>
    <hyperlink ref="D72" r:id="rId63" xr:uid="{71E44D1E-86F2-BB47-BC7E-1D968886C62A}"/>
    <hyperlink ref="D73" r:id="rId64" xr:uid="{48EC4404-49B4-D54B-BF39-571F0B6E13B5}"/>
    <hyperlink ref="D74" r:id="rId65" xr:uid="{87881681-58DB-F245-9E7A-B1C22B1DDD43}"/>
    <hyperlink ref="D75" r:id="rId66" xr:uid="{EC556AB5-DCB3-1940-B452-7C9BC36BFB96}"/>
    <hyperlink ref="D76" r:id="rId67" xr:uid="{861605F4-5378-814D-8765-CE5720CA5F8B}"/>
    <hyperlink ref="D77" r:id="rId68" xr:uid="{7E25D0D7-C291-B34C-9B7D-411BBC9A9DD7}"/>
    <hyperlink ref="D78" r:id="rId69" xr:uid="{3549722A-E1E8-5A42-BD6C-D14F04EC739B}"/>
    <hyperlink ref="D79" r:id="rId70" xr:uid="{32ED7C59-5F51-204D-ACBF-C8B7D49A9C8E}"/>
    <hyperlink ref="D81" r:id="rId71" xr:uid="{58C06692-DE4D-6C4D-8D6B-360B8204A5D4}"/>
    <hyperlink ref="D42" r:id="rId72" xr:uid="{7C5FD2D6-54FA-4F86-87BF-B6C6422021D0}"/>
    <hyperlink ref="D80" r:id="rId73" xr:uid="{4B65F05D-C064-7949-8B58-3DE19E09A4A4}"/>
  </hyperlinks>
  <printOptions horizontalCentered="1"/>
  <pageMargins left="0.25" right="0.25" top="0.25" bottom="0.25" header="0.3" footer="0.3"/>
  <pageSetup paperSize="9" fitToHeight="0" orientation="portrait" horizontalDpi="4294967293" r:id="rId74"/>
  <headerFooter differentFirst="1">
    <oddFooter>Page &amp;P of &amp;N</oddFooter>
  </headerFooter>
  <tableParts count="2">
    <tablePart r:id="rId75"/>
    <tablePart r:id="rId7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T159"/>
  <sheetViews>
    <sheetView showGridLines="0" zoomScale="125" zoomScaleNormal="125" workbookViewId="0">
      <selection activeCell="K8" sqref="K8"/>
    </sheetView>
  </sheetViews>
  <sheetFormatPr baseColWidth="10" defaultColWidth="8.5" defaultRowHeight="29" customHeight="1"/>
  <cols>
    <col min="1" max="1" width="2" style="1" customWidth="1"/>
    <col min="2" max="3" width="14.6640625" style="1" customWidth="1"/>
    <col min="4" max="4" width="35.5" style="1" customWidth="1"/>
    <col min="5" max="5" width="14.6640625" style="1" customWidth="1"/>
    <col min="6" max="6" width="44" style="1" customWidth="1"/>
    <col min="7" max="7" width="43.5" style="1" customWidth="1"/>
    <col min="8" max="8" width="26.83203125" style="1" customWidth="1"/>
    <col min="9" max="9" width="35" style="1" customWidth="1"/>
    <col min="10" max="10" width="19.5" style="1" customWidth="1"/>
    <col min="11" max="11" width="18.5" style="1" customWidth="1"/>
    <col min="12" max="12" width="14.6640625" style="1" customWidth="1"/>
    <col min="13" max="13" width="25" style="1" customWidth="1"/>
    <col min="14" max="16" width="15.6640625" style="1" customWidth="1"/>
    <col min="17" max="17" width="22" style="1" customWidth="1"/>
    <col min="18" max="18" width="23.83203125" style="1" customWidth="1"/>
    <col min="19" max="19" width="39.5" style="1" customWidth="1"/>
    <col min="20" max="20" width="29.83203125" style="1" customWidth="1"/>
    <col min="21" max="16384" width="8.5" style="1"/>
  </cols>
  <sheetData>
    <row r="1" spans="2:20" ht="9" customHeight="1"/>
    <row r="2" spans="2:20" ht="33" customHeight="1">
      <c r="B2" s="3" t="s">
        <v>27</v>
      </c>
      <c r="C2" s="3"/>
      <c r="D2" s="3"/>
      <c r="E2" s="3"/>
      <c r="F2" s="3"/>
      <c r="G2" s="3"/>
      <c r="H2" s="3"/>
      <c r="I2" s="4"/>
    </row>
    <row r="3" spans="2:20" ht="27.75" customHeight="1">
      <c r="B3" s="14" t="s">
        <v>11</v>
      </c>
      <c r="D3" s="12"/>
      <c r="E3" s="11"/>
      <c r="F3" s="6"/>
      <c r="G3" s="7"/>
      <c r="H3" s="2"/>
      <c r="I3" s="1" t="s">
        <v>854</v>
      </c>
      <c r="J3" s="1" t="s">
        <v>855</v>
      </c>
      <c r="L3" s="1" t="s">
        <v>857</v>
      </c>
      <c r="M3" s="1" t="s">
        <v>855</v>
      </c>
    </row>
    <row r="4" spans="2:20" ht="27.75" customHeight="1">
      <c r="B4" s="14" t="s">
        <v>99</v>
      </c>
      <c r="D4" s="12"/>
      <c r="E4" s="11"/>
      <c r="F4" s="6"/>
      <c r="G4" s="7"/>
      <c r="H4" s="2"/>
      <c r="I4" s="1" t="s">
        <v>840</v>
      </c>
      <c r="J4" s="1">
        <f>COUNTIF(O10:O159,"あり")</f>
        <v>19</v>
      </c>
      <c r="L4" s="1" t="s">
        <v>840</v>
      </c>
      <c r="M4" s="1">
        <f>COUNTIF(P$10:P$159,"あり")</f>
        <v>4</v>
      </c>
    </row>
    <row r="5" spans="2:20" ht="27.75" customHeight="1">
      <c r="B5" s="14" t="s">
        <v>850</v>
      </c>
      <c r="D5" s="12"/>
      <c r="E5" s="11"/>
      <c r="F5" s="6"/>
      <c r="G5" s="7"/>
      <c r="H5" s="2"/>
      <c r="I5" s="1" t="s">
        <v>852</v>
      </c>
      <c r="J5" s="1">
        <f>COUNTIF($O$10:$O$159,"なし")</f>
        <v>130</v>
      </c>
      <c r="L5" s="1" t="s">
        <v>852</v>
      </c>
      <c r="M5" s="1">
        <f>COUNTIF(P$10:P$159,"なし")</f>
        <v>5</v>
      </c>
    </row>
    <row r="6" spans="2:20" ht="27.75" customHeight="1">
      <c r="B6" s="14" t="s">
        <v>841</v>
      </c>
      <c r="D6" s="12"/>
      <c r="E6" s="11"/>
      <c r="F6" s="6"/>
      <c r="G6" s="7"/>
      <c r="H6" s="2"/>
      <c r="I6" s="1" t="s">
        <v>858</v>
      </c>
      <c r="J6" s="1">
        <f>150-J4-J5</f>
        <v>1</v>
      </c>
      <c r="L6" s="1" t="s">
        <v>858</v>
      </c>
      <c r="M6" s="23">
        <f>150-M4-M5</f>
        <v>141</v>
      </c>
    </row>
    <row r="7" spans="2:20" ht="27.75" customHeight="1">
      <c r="B7" s="14" t="s">
        <v>870</v>
      </c>
      <c r="D7" s="12"/>
      <c r="E7" s="11"/>
      <c r="F7" s="6"/>
      <c r="G7" s="7"/>
      <c r="H7" s="2"/>
    </row>
    <row r="8" spans="2:20" ht="26" customHeight="1">
      <c r="B8" s="14" t="s">
        <v>851</v>
      </c>
      <c r="D8" s="12"/>
      <c r="E8" s="11"/>
      <c r="F8" s="6"/>
      <c r="G8" s="7"/>
      <c r="H8" s="2"/>
    </row>
    <row r="9" spans="2:20" ht="66" customHeight="1" thickBot="1">
      <c r="B9" s="5" t="s">
        <v>0</v>
      </c>
      <c r="C9" s="5" t="s">
        <v>1</v>
      </c>
      <c r="D9" s="5" t="s">
        <v>2</v>
      </c>
      <c r="E9" s="5" t="s">
        <v>3</v>
      </c>
      <c r="F9" s="5" t="s">
        <v>4</v>
      </c>
      <c r="G9" s="5" t="s">
        <v>5</v>
      </c>
      <c r="H9" s="5" t="s">
        <v>6</v>
      </c>
      <c r="I9" s="13" t="s">
        <v>7</v>
      </c>
      <c r="J9" s="13" t="s">
        <v>8</v>
      </c>
      <c r="K9" s="13" t="s">
        <v>9</v>
      </c>
      <c r="L9" s="13" t="s">
        <v>834</v>
      </c>
      <c r="M9" s="19" t="s">
        <v>833</v>
      </c>
      <c r="N9" s="13" t="s">
        <v>838</v>
      </c>
      <c r="O9" s="19" t="s">
        <v>860</v>
      </c>
      <c r="P9" s="19" t="s">
        <v>856</v>
      </c>
      <c r="Q9" s="19" t="s">
        <v>848</v>
      </c>
      <c r="R9" s="19" t="s">
        <v>839</v>
      </c>
      <c r="S9" s="13" t="s">
        <v>10</v>
      </c>
      <c r="T9" s="13" t="s">
        <v>849</v>
      </c>
    </row>
    <row r="10" spans="2:20" ht="29" customHeight="1" thickTop="1">
      <c r="B10" s="8">
        <v>1</v>
      </c>
      <c r="C10" s="9" t="s">
        <v>12</v>
      </c>
      <c r="D10" s="15" t="s">
        <v>13</v>
      </c>
      <c r="E10" s="16">
        <v>42241</v>
      </c>
      <c r="F10" s="15" t="s">
        <v>14</v>
      </c>
      <c r="G10" s="8" t="s">
        <v>15</v>
      </c>
      <c r="H10" s="8" t="s">
        <v>17</v>
      </c>
      <c r="I10" s="8" t="s">
        <v>16</v>
      </c>
      <c r="J10" s="8" t="s">
        <v>18</v>
      </c>
      <c r="K10" s="8" t="s">
        <v>18</v>
      </c>
      <c r="L10" s="8" t="s">
        <v>19</v>
      </c>
      <c r="M10" s="10"/>
      <c r="N10" s="10"/>
      <c r="O10" s="10" t="s">
        <v>852</v>
      </c>
      <c r="P10" s="10" t="s">
        <v>852</v>
      </c>
      <c r="Q10" s="10"/>
      <c r="R10" s="10"/>
      <c r="S10" s="10"/>
      <c r="T10" s="10"/>
    </row>
    <row r="11" spans="2:20" ht="29" customHeight="1">
      <c r="B11" s="8">
        <f>B10+1</f>
        <v>2</v>
      </c>
      <c r="C11" s="8" t="s">
        <v>20</v>
      </c>
      <c r="D11" s="15" t="s">
        <v>21</v>
      </c>
      <c r="E11" s="16">
        <v>42960</v>
      </c>
      <c r="F11" s="15" t="s">
        <v>22</v>
      </c>
      <c r="G11" s="8" t="s">
        <v>23</v>
      </c>
      <c r="H11" s="8" t="s">
        <v>24</v>
      </c>
      <c r="I11" s="8" t="s">
        <v>26</v>
      </c>
      <c r="J11" s="8" t="s">
        <v>18</v>
      </c>
      <c r="K11" s="8" t="s">
        <v>18</v>
      </c>
      <c r="L11" s="8" t="s">
        <v>25</v>
      </c>
      <c r="M11" s="10"/>
      <c r="N11" s="10"/>
      <c r="O11" s="22" t="s">
        <v>853</v>
      </c>
      <c r="P11" s="22" t="s">
        <v>840</v>
      </c>
      <c r="Q11" s="10"/>
      <c r="R11" s="10"/>
      <c r="S11" s="10"/>
      <c r="T11" s="10"/>
    </row>
    <row r="12" spans="2:20" ht="29" customHeight="1">
      <c r="B12" s="8">
        <f t="shared" ref="B12:B56" si="0">B11+1</f>
        <v>3</v>
      </c>
      <c r="C12" s="8" t="s">
        <v>29</v>
      </c>
      <c r="D12" s="15" t="s">
        <v>28</v>
      </c>
      <c r="E12" s="16">
        <v>41896</v>
      </c>
      <c r="F12" s="15" t="s">
        <v>30</v>
      </c>
      <c r="G12" s="8" t="s">
        <v>31</v>
      </c>
      <c r="H12" s="8" t="s">
        <v>32</v>
      </c>
      <c r="I12" s="8" t="s">
        <v>33</v>
      </c>
      <c r="J12" s="8" t="s">
        <v>18</v>
      </c>
      <c r="K12" s="8" t="s">
        <v>18</v>
      </c>
      <c r="L12" s="8" t="s">
        <v>25</v>
      </c>
      <c r="M12" s="10"/>
      <c r="N12" s="10"/>
      <c r="O12" s="10" t="s">
        <v>852</v>
      </c>
      <c r="P12" s="22" t="s">
        <v>840</v>
      </c>
      <c r="Q12" s="10"/>
      <c r="R12" s="10"/>
      <c r="S12" s="10"/>
      <c r="T12" s="10"/>
    </row>
    <row r="13" spans="2:20" ht="29" customHeight="1">
      <c r="B13" s="8">
        <f t="shared" si="0"/>
        <v>4</v>
      </c>
      <c r="C13" s="8" t="s">
        <v>35</v>
      </c>
      <c r="D13" s="15" t="s">
        <v>34</v>
      </c>
      <c r="E13" s="16">
        <v>42694</v>
      </c>
      <c r="F13" s="15" t="s">
        <v>36</v>
      </c>
      <c r="G13" s="8" t="s">
        <v>37</v>
      </c>
      <c r="H13" s="8" t="s">
        <v>38</v>
      </c>
      <c r="I13" s="8" t="s">
        <v>39</v>
      </c>
      <c r="J13" s="8" t="s">
        <v>18</v>
      </c>
      <c r="K13" s="8" t="s">
        <v>18</v>
      </c>
      <c r="L13" s="8" t="s">
        <v>19</v>
      </c>
      <c r="M13" s="10"/>
      <c r="N13" s="10"/>
      <c r="O13" s="10" t="s">
        <v>852</v>
      </c>
      <c r="P13" s="10" t="s">
        <v>859</v>
      </c>
      <c r="Q13" s="10"/>
      <c r="R13" s="10"/>
      <c r="S13" s="10"/>
      <c r="T13" s="10"/>
    </row>
    <row r="14" spans="2:20" ht="29" customHeight="1">
      <c r="B14" s="8">
        <f t="shared" si="0"/>
        <v>5</v>
      </c>
      <c r="C14" s="8" t="s">
        <v>41</v>
      </c>
      <c r="D14" s="15" t="s">
        <v>40</v>
      </c>
      <c r="E14" s="16">
        <v>42844</v>
      </c>
      <c r="F14" s="15" t="s">
        <v>42</v>
      </c>
      <c r="G14" s="8" t="s">
        <v>43</v>
      </c>
      <c r="H14" s="8" t="s">
        <v>44</v>
      </c>
      <c r="I14" s="8" t="s">
        <v>45</v>
      </c>
      <c r="J14" s="8" t="s">
        <v>18</v>
      </c>
      <c r="K14" s="8" t="s">
        <v>18</v>
      </c>
      <c r="L14" s="8" t="s">
        <v>25</v>
      </c>
      <c r="M14" s="10"/>
      <c r="N14" s="10"/>
      <c r="O14" s="10" t="s">
        <v>852</v>
      </c>
      <c r="P14" s="10" t="s">
        <v>852</v>
      </c>
      <c r="Q14" s="10"/>
      <c r="R14" s="10"/>
      <c r="S14" s="10"/>
      <c r="T14" s="10"/>
    </row>
    <row r="15" spans="2:20" ht="29" customHeight="1">
      <c r="B15" s="8">
        <f t="shared" si="0"/>
        <v>6</v>
      </c>
      <c r="C15" s="8" t="s">
        <v>47</v>
      </c>
      <c r="D15" s="15" t="s">
        <v>46</v>
      </c>
      <c r="E15" s="16">
        <v>42842</v>
      </c>
      <c r="F15" s="15" t="s">
        <v>48</v>
      </c>
      <c r="G15" s="8" t="s">
        <v>49</v>
      </c>
      <c r="H15" s="8" t="s">
        <v>50</v>
      </c>
      <c r="I15" s="8" t="s">
        <v>51</v>
      </c>
      <c r="J15" s="8" t="s">
        <v>18</v>
      </c>
      <c r="K15" s="8" t="s">
        <v>18</v>
      </c>
      <c r="L15" s="8" t="s">
        <v>52</v>
      </c>
      <c r="M15" s="10"/>
      <c r="N15" s="10"/>
      <c r="O15" s="10" t="s">
        <v>852</v>
      </c>
      <c r="P15" s="22" t="s">
        <v>840</v>
      </c>
      <c r="Q15" s="10"/>
      <c r="R15" s="10"/>
      <c r="S15" s="10"/>
      <c r="T15" s="10"/>
    </row>
    <row r="16" spans="2:20" ht="29.5" customHeight="1">
      <c r="B16" s="8">
        <f t="shared" si="0"/>
        <v>7</v>
      </c>
      <c r="C16" s="8" t="s">
        <v>12</v>
      </c>
      <c r="D16" s="15" t="s">
        <v>13</v>
      </c>
      <c r="E16" s="16">
        <v>42241</v>
      </c>
      <c r="F16" s="15" t="s">
        <v>55</v>
      </c>
      <c r="G16" s="21" t="s">
        <v>56</v>
      </c>
      <c r="H16" s="8" t="s">
        <v>53</v>
      </c>
      <c r="I16" s="8" t="s">
        <v>54</v>
      </c>
      <c r="J16" s="8" t="s">
        <v>18</v>
      </c>
      <c r="K16" s="8" t="s">
        <v>18</v>
      </c>
      <c r="L16" s="8" t="s">
        <v>25</v>
      </c>
      <c r="M16" s="10"/>
      <c r="N16" s="10"/>
      <c r="O16" s="10" t="s">
        <v>852</v>
      </c>
      <c r="P16" s="10" t="s">
        <v>852</v>
      </c>
      <c r="Q16" s="10"/>
      <c r="R16" s="10"/>
      <c r="S16" s="10"/>
      <c r="T16" s="10"/>
    </row>
    <row r="17" spans="2:20" ht="29" customHeight="1">
      <c r="B17" s="8">
        <f t="shared" si="0"/>
        <v>8</v>
      </c>
      <c r="C17" s="8" t="s">
        <v>302</v>
      </c>
      <c r="D17" s="15" t="s">
        <v>301</v>
      </c>
      <c r="E17" s="16">
        <v>42943</v>
      </c>
      <c r="F17" s="15" t="s">
        <v>58</v>
      </c>
      <c r="G17" s="8" t="s">
        <v>59</v>
      </c>
      <c r="H17" s="8" t="s">
        <v>57</v>
      </c>
      <c r="I17" s="8" t="s">
        <v>60</v>
      </c>
      <c r="J17" s="8" t="s">
        <v>18</v>
      </c>
      <c r="K17" s="8" t="s">
        <v>18</v>
      </c>
      <c r="L17" s="8" t="s">
        <v>25</v>
      </c>
      <c r="M17" s="10"/>
      <c r="N17" s="10"/>
      <c r="O17" s="10" t="s">
        <v>852</v>
      </c>
      <c r="P17" s="10" t="s">
        <v>859</v>
      </c>
      <c r="Q17" s="10"/>
      <c r="R17" s="10"/>
      <c r="S17" s="10"/>
      <c r="T17" s="10"/>
    </row>
    <row r="18" spans="2:20" ht="29" customHeight="1">
      <c r="B18" s="8">
        <f t="shared" si="0"/>
        <v>9</v>
      </c>
      <c r="C18" s="8" t="s">
        <v>62</v>
      </c>
      <c r="D18" s="15" t="s">
        <v>61</v>
      </c>
      <c r="E18" s="16">
        <v>42698</v>
      </c>
      <c r="F18" s="15" t="s">
        <v>63</v>
      </c>
      <c r="G18" s="8" t="s">
        <v>64</v>
      </c>
      <c r="H18" s="8" t="s">
        <v>65</v>
      </c>
      <c r="I18" s="8" t="s">
        <v>39</v>
      </c>
      <c r="J18" s="8" t="s">
        <v>18</v>
      </c>
      <c r="K18" s="8" t="s">
        <v>18</v>
      </c>
      <c r="L18" s="8" t="s">
        <v>25</v>
      </c>
      <c r="M18" s="10"/>
      <c r="N18" s="10"/>
      <c r="O18" s="10" t="s">
        <v>852</v>
      </c>
      <c r="P18" s="10" t="s">
        <v>859</v>
      </c>
      <c r="Q18" s="10"/>
      <c r="R18" s="10"/>
      <c r="S18" s="10"/>
      <c r="T18" s="10"/>
    </row>
    <row r="19" spans="2:20" ht="29" customHeight="1">
      <c r="B19" s="8">
        <f t="shared" si="0"/>
        <v>10</v>
      </c>
      <c r="C19" s="8" t="s">
        <v>304</v>
      </c>
      <c r="D19" s="15" t="s">
        <v>303</v>
      </c>
      <c r="E19" s="16">
        <v>42897</v>
      </c>
      <c r="F19" s="15" t="s">
        <v>67</v>
      </c>
      <c r="G19" s="8" t="s">
        <v>68</v>
      </c>
      <c r="H19" s="8" t="s">
        <v>66</v>
      </c>
      <c r="I19" s="8" t="s">
        <v>69</v>
      </c>
      <c r="J19" s="8" t="s">
        <v>18</v>
      </c>
      <c r="K19" s="8" t="s">
        <v>18</v>
      </c>
      <c r="L19" s="8" t="s">
        <v>52</v>
      </c>
      <c r="M19" s="10"/>
      <c r="N19" s="10"/>
      <c r="O19" s="22" t="s">
        <v>840</v>
      </c>
      <c r="P19" s="10" t="s">
        <v>859</v>
      </c>
      <c r="Q19" s="10"/>
      <c r="R19" s="10"/>
      <c r="S19" s="10"/>
      <c r="T19" s="10"/>
    </row>
    <row r="20" spans="2:20" ht="29" customHeight="1">
      <c r="B20" s="8">
        <f t="shared" si="0"/>
        <v>11</v>
      </c>
      <c r="C20" s="8" t="s">
        <v>70</v>
      </c>
      <c r="D20" s="15" t="s">
        <v>71</v>
      </c>
      <c r="E20" s="16">
        <v>42361</v>
      </c>
      <c r="F20" s="15" t="s">
        <v>72</v>
      </c>
      <c r="G20" s="8" t="s">
        <v>73</v>
      </c>
      <c r="H20" s="8" t="s">
        <v>74</v>
      </c>
      <c r="I20" s="8" t="s">
        <v>75</v>
      </c>
      <c r="J20" s="8" t="s">
        <v>18</v>
      </c>
      <c r="K20" s="8" t="s">
        <v>18</v>
      </c>
      <c r="L20" s="8" t="s">
        <v>76</v>
      </c>
      <c r="M20" s="10"/>
      <c r="N20" s="10"/>
      <c r="O20" s="10" t="s">
        <v>852</v>
      </c>
      <c r="P20" s="22" t="s">
        <v>840</v>
      </c>
      <c r="Q20" s="10"/>
      <c r="R20" s="10"/>
      <c r="S20" s="10"/>
      <c r="T20" s="10"/>
    </row>
    <row r="21" spans="2:20" ht="29" customHeight="1">
      <c r="B21" s="8">
        <f t="shared" si="0"/>
        <v>12</v>
      </c>
      <c r="C21" s="8" t="s">
        <v>172</v>
      </c>
      <c r="D21" s="15" t="s">
        <v>171</v>
      </c>
      <c r="E21" s="16">
        <v>42810</v>
      </c>
      <c r="F21" s="15" t="s">
        <v>78</v>
      </c>
      <c r="G21" s="8" t="s">
        <v>77</v>
      </c>
      <c r="H21" s="8" t="s">
        <v>79</v>
      </c>
      <c r="I21" s="8" t="s">
        <v>80</v>
      </c>
      <c r="J21" s="8" t="s">
        <v>18</v>
      </c>
      <c r="K21" s="8" t="s">
        <v>18</v>
      </c>
      <c r="L21" s="8" t="s">
        <v>81</v>
      </c>
      <c r="M21" s="10"/>
      <c r="N21" s="10"/>
      <c r="O21" s="10" t="s">
        <v>852</v>
      </c>
      <c r="P21" s="10" t="s">
        <v>852</v>
      </c>
      <c r="Q21" s="10"/>
      <c r="R21" s="10"/>
      <c r="S21" s="10"/>
      <c r="T21" s="10"/>
    </row>
    <row r="22" spans="2:20" ht="29" customHeight="1">
      <c r="B22" s="8">
        <f t="shared" si="0"/>
        <v>13</v>
      </c>
      <c r="C22" s="8" t="s">
        <v>83</v>
      </c>
      <c r="D22" s="15" t="s">
        <v>82</v>
      </c>
      <c r="E22" s="16">
        <v>42484</v>
      </c>
      <c r="F22" s="15" t="s">
        <v>84</v>
      </c>
      <c r="G22" s="8" t="s">
        <v>85</v>
      </c>
      <c r="H22" s="8" t="s">
        <v>87</v>
      </c>
      <c r="I22" s="8" t="s">
        <v>86</v>
      </c>
      <c r="J22" s="8" t="s">
        <v>18</v>
      </c>
      <c r="K22" s="8" t="s">
        <v>18</v>
      </c>
      <c r="L22" s="8" t="s">
        <v>81</v>
      </c>
      <c r="M22" s="10"/>
      <c r="N22" s="10"/>
      <c r="O22" s="22" t="s">
        <v>840</v>
      </c>
      <c r="P22" s="10" t="s">
        <v>852</v>
      </c>
      <c r="Q22" s="10"/>
      <c r="R22" s="10"/>
      <c r="S22" s="10"/>
      <c r="T22" s="10"/>
    </row>
    <row r="23" spans="2:20" ht="29" customHeight="1">
      <c r="B23" s="8">
        <f t="shared" si="0"/>
        <v>14</v>
      </c>
      <c r="C23" s="8" t="s">
        <v>89</v>
      </c>
      <c r="D23" s="15" t="s">
        <v>88</v>
      </c>
      <c r="E23" s="16">
        <v>42442</v>
      </c>
      <c r="F23" s="15" t="s">
        <v>91</v>
      </c>
      <c r="G23" s="8" t="s">
        <v>92</v>
      </c>
      <c r="H23" s="8" t="s">
        <v>90</v>
      </c>
      <c r="I23" s="8" t="s">
        <v>93</v>
      </c>
      <c r="J23" s="8" t="s">
        <v>18</v>
      </c>
      <c r="K23" s="8" t="s">
        <v>18</v>
      </c>
      <c r="L23" s="8" t="s">
        <v>81</v>
      </c>
      <c r="M23" s="10"/>
      <c r="N23" s="10"/>
      <c r="O23" s="10" t="s">
        <v>852</v>
      </c>
      <c r="P23" s="20" t="s">
        <v>859</v>
      </c>
      <c r="Q23" s="10"/>
      <c r="R23" s="10"/>
      <c r="S23" s="10"/>
      <c r="T23" s="10"/>
    </row>
    <row r="24" spans="2:20" ht="29" customHeight="1">
      <c r="B24" s="8">
        <f t="shared" si="0"/>
        <v>15</v>
      </c>
      <c r="C24" s="8" t="s">
        <v>94</v>
      </c>
      <c r="D24" s="15" t="s">
        <v>835</v>
      </c>
      <c r="E24" s="16">
        <v>41838</v>
      </c>
      <c r="F24" s="15" t="s">
        <v>95</v>
      </c>
      <c r="G24" s="8" t="s">
        <v>96</v>
      </c>
      <c r="H24" s="8" t="s">
        <v>97</v>
      </c>
      <c r="I24" s="8" t="s">
        <v>98</v>
      </c>
      <c r="J24" s="8" t="s">
        <v>18</v>
      </c>
      <c r="K24" s="8" t="s">
        <v>18</v>
      </c>
      <c r="L24" s="8" t="s">
        <v>81</v>
      </c>
      <c r="M24" s="10"/>
      <c r="N24" s="10"/>
      <c r="O24" s="10" t="s">
        <v>852</v>
      </c>
      <c r="Q24" s="10"/>
      <c r="R24" s="10"/>
      <c r="S24" s="10"/>
      <c r="T24" s="10"/>
    </row>
    <row r="25" spans="2:20" ht="29" customHeight="1">
      <c r="B25" s="8">
        <f t="shared" si="0"/>
        <v>16</v>
      </c>
      <c r="C25" s="8" t="s">
        <v>101</v>
      </c>
      <c r="D25" s="15" t="s">
        <v>100</v>
      </c>
      <c r="E25" s="16">
        <v>42417</v>
      </c>
      <c r="F25" s="15" t="s">
        <v>103</v>
      </c>
      <c r="G25" s="8" t="s">
        <v>104</v>
      </c>
      <c r="H25" s="8" t="s">
        <v>102</v>
      </c>
      <c r="I25" s="8" t="s">
        <v>105</v>
      </c>
      <c r="J25" s="8" t="s">
        <v>18</v>
      </c>
      <c r="K25" s="8" t="s">
        <v>18</v>
      </c>
      <c r="L25" s="8" t="s">
        <v>25</v>
      </c>
      <c r="M25" s="10"/>
      <c r="N25" s="10"/>
      <c r="O25" s="10" t="s">
        <v>852</v>
      </c>
      <c r="Q25" s="10"/>
      <c r="R25" s="10"/>
      <c r="S25" s="10"/>
      <c r="T25" s="10"/>
    </row>
    <row r="26" spans="2:20" ht="29" customHeight="1">
      <c r="B26" s="8">
        <f t="shared" si="0"/>
        <v>17</v>
      </c>
      <c r="C26" s="8" t="s">
        <v>108</v>
      </c>
      <c r="D26" s="15" t="s">
        <v>107</v>
      </c>
      <c r="E26" s="16">
        <v>42512</v>
      </c>
      <c r="F26" s="15" t="s">
        <v>106</v>
      </c>
      <c r="G26" s="8" t="s">
        <v>109</v>
      </c>
      <c r="H26" s="8" t="s">
        <v>110</v>
      </c>
      <c r="I26" s="8" t="s">
        <v>111</v>
      </c>
      <c r="J26" s="8" t="s">
        <v>18</v>
      </c>
      <c r="K26" s="8" t="s">
        <v>18</v>
      </c>
      <c r="L26" s="8" t="s">
        <v>112</v>
      </c>
      <c r="M26" s="10"/>
      <c r="N26" s="10"/>
      <c r="O26" s="10" t="s">
        <v>852</v>
      </c>
      <c r="Q26" s="10"/>
      <c r="R26" s="10"/>
      <c r="S26" s="10"/>
      <c r="T26" s="10"/>
    </row>
    <row r="27" spans="2:20" ht="29" customHeight="1">
      <c r="B27" s="8">
        <f t="shared" si="0"/>
        <v>18</v>
      </c>
      <c r="C27" s="8" t="s">
        <v>114</v>
      </c>
      <c r="D27" s="15" t="s">
        <v>113</v>
      </c>
      <c r="E27" s="16">
        <v>41770</v>
      </c>
      <c r="F27" s="15" t="s">
        <v>115</v>
      </c>
      <c r="G27" s="8" t="s">
        <v>116</v>
      </c>
      <c r="H27" s="8" t="s">
        <v>117</v>
      </c>
      <c r="I27" s="8" t="s">
        <v>118</v>
      </c>
      <c r="J27" s="8" t="s">
        <v>18</v>
      </c>
      <c r="K27" s="8" t="s">
        <v>18</v>
      </c>
      <c r="L27" s="8" t="s">
        <v>81</v>
      </c>
      <c r="M27" s="10"/>
      <c r="N27" s="10"/>
      <c r="O27" s="10" t="s">
        <v>852</v>
      </c>
      <c r="Q27" s="10"/>
      <c r="R27" s="10"/>
      <c r="S27" s="10"/>
      <c r="T27" s="10"/>
    </row>
    <row r="28" spans="2:20" ht="29" customHeight="1">
      <c r="B28" s="8">
        <f t="shared" si="0"/>
        <v>19</v>
      </c>
      <c r="C28" s="8" t="s">
        <v>120</v>
      </c>
      <c r="D28" s="15" t="s">
        <v>119</v>
      </c>
      <c r="E28" s="16">
        <v>41736</v>
      </c>
      <c r="F28" s="15" t="s">
        <v>121</v>
      </c>
      <c r="G28" s="8" t="s">
        <v>122</v>
      </c>
      <c r="H28" s="8" t="s">
        <v>123</v>
      </c>
      <c r="I28" s="8" t="s">
        <v>80</v>
      </c>
      <c r="J28" s="8" t="s">
        <v>18</v>
      </c>
      <c r="K28" s="8" t="s">
        <v>18</v>
      </c>
      <c r="L28" s="8" t="s">
        <v>124</v>
      </c>
      <c r="M28" s="10"/>
      <c r="N28" s="10"/>
      <c r="O28" s="10" t="s">
        <v>852</v>
      </c>
      <c r="Q28" s="10"/>
      <c r="R28" s="10"/>
      <c r="S28" s="10"/>
      <c r="T28" s="10"/>
    </row>
    <row r="29" spans="2:20" ht="29" customHeight="1">
      <c r="B29" s="8">
        <f t="shared" si="0"/>
        <v>20</v>
      </c>
      <c r="C29" s="8" t="s">
        <v>126</v>
      </c>
      <c r="D29" s="15" t="s">
        <v>125</v>
      </c>
      <c r="E29" s="16">
        <v>42487</v>
      </c>
      <c r="F29" s="15" t="s">
        <v>127</v>
      </c>
      <c r="G29" s="8" t="s">
        <v>128</v>
      </c>
      <c r="H29" s="8" t="s">
        <v>129</v>
      </c>
      <c r="I29" s="8" t="s">
        <v>130</v>
      </c>
      <c r="J29" s="8" t="s">
        <v>18</v>
      </c>
      <c r="K29" s="8" t="s">
        <v>18</v>
      </c>
      <c r="L29" s="8" t="s">
        <v>836</v>
      </c>
      <c r="M29" s="10"/>
      <c r="N29" s="10"/>
      <c r="O29" s="10" t="s">
        <v>852</v>
      </c>
      <c r="Q29" s="10"/>
      <c r="R29" s="10"/>
      <c r="S29" s="10"/>
      <c r="T29" s="10"/>
    </row>
    <row r="30" spans="2:20" ht="29" customHeight="1">
      <c r="B30" s="8">
        <f t="shared" si="0"/>
        <v>21</v>
      </c>
      <c r="C30" s="10" t="s">
        <v>132</v>
      </c>
      <c r="D30" s="17" t="s">
        <v>131</v>
      </c>
      <c r="E30" s="18">
        <v>42426</v>
      </c>
      <c r="F30" s="17" t="s">
        <v>133</v>
      </c>
      <c r="G30" s="10" t="s">
        <v>134</v>
      </c>
      <c r="H30" s="10" t="s">
        <v>135</v>
      </c>
      <c r="I30" s="10" t="s">
        <v>136</v>
      </c>
      <c r="J30" s="8" t="s">
        <v>18</v>
      </c>
      <c r="K30" s="8" t="s">
        <v>18</v>
      </c>
      <c r="L30" s="8" t="s">
        <v>81</v>
      </c>
      <c r="M30" s="10"/>
      <c r="N30" s="10"/>
      <c r="O30" s="10" t="s">
        <v>852</v>
      </c>
      <c r="Q30" s="10"/>
      <c r="R30" s="10"/>
      <c r="S30" s="10"/>
      <c r="T30" s="10"/>
    </row>
    <row r="31" spans="2:20" ht="29" customHeight="1">
      <c r="B31" s="8">
        <f t="shared" si="0"/>
        <v>22</v>
      </c>
      <c r="C31" s="10" t="s">
        <v>138</v>
      </c>
      <c r="D31" s="17" t="s">
        <v>137</v>
      </c>
      <c r="E31" s="18">
        <v>42421</v>
      </c>
      <c r="F31" s="17" t="s">
        <v>139</v>
      </c>
      <c r="G31" s="10" t="s">
        <v>140</v>
      </c>
      <c r="H31" s="10" t="s">
        <v>141</v>
      </c>
      <c r="I31" s="10" t="s">
        <v>142</v>
      </c>
      <c r="J31" s="8" t="s">
        <v>18</v>
      </c>
      <c r="K31" s="8" t="s">
        <v>18</v>
      </c>
      <c r="L31" s="8" t="s">
        <v>25</v>
      </c>
      <c r="M31" s="10"/>
      <c r="N31" s="10"/>
      <c r="O31" s="10" t="s">
        <v>852</v>
      </c>
      <c r="Q31" s="10"/>
      <c r="R31" s="10"/>
      <c r="S31" s="10"/>
      <c r="T31" s="10"/>
    </row>
    <row r="32" spans="2:20" ht="29" customHeight="1">
      <c r="B32" s="8">
        <f t="shared" si="0"/>
        <v>23</v>
      </c>
      <c r="C32" s="10" t="s">
        <v>144</v>
      </c>
      <c r="D32" s="17" t="s">
        <v>143</v>
      </c>
      <c r="E32" s="18">
        <v>42484</v>
      </c>
      <c r="F32" s="17" t="s">
        <v>145</v>
      </c>
      <c r="G32" s="10" t="s">
        <v>146</v>
      </c>
      <c r="H32" s="10" t="s">
        <v>147</v>
      </c>
      <c r="I32" s="10" t="s">
        <v>148</v>
      </c>
      <c r="J32" s="8" t="s">
        <v>18</v>
      </c>
      <c r="K32" s="8" t="s">
        <v>18</v>
      </c>
      <c r="L32" s="8" t="s">
        <v>149</v>
      </c>
      <c r="M32" s="10"/>
      <c r="N32" s="10"/>
      <c r="O32" s="10" t="s">
        <v>852</v>
      </c>
      <c r="Q32" s="10"/>
      <c r="R32" s="10"/>
      <c r="S32" s="10"/>
      <c r="T32" s="10"/>
    </row>
    <row r="33" spans="2:20" ht="29" customHeight="1">
      <c r="B33" s="8">
        <f t="shared" si="0"/>
        <v>24</v>
      </c>
      <c r="C33" s="10" t="s">
        <v>151</v>
      </c>
      <c r="D33" s="17" t="s">
        <v>150</v>
      </c>
      <c r="E33" s="18">
        <v>42484</v>
      </c>
      <c r="F33" s="17" t="s">
        <v>152</v>
      </c>
      <c r="G33" s="10" t="s">
        <v>153</v>
      </c>
      <c r="H33" s="10" t="s">
        <v>154</v>
      </c>
      <c r="I33" s="10" t="s">
        <v>86</v>
      </c>
      <c r="J33" s="8" t="s">
        <v>18</v>
      </c>
      <c r="K33" s="8" t="s">
        <v>18</v>
      </c>
      <c r="L33" s="8" t="s">
        <v>25</v>
      </c>
      <c r="M33" s="10"/>
      <c r="N33" s="10"/>
      <c r="O33" s="10" t="s">
        <v>852</v>
      </c>
      <c r="Q33" s="10"/>
      <c r="R33" s="10"/>
      <c r="S33" s="10"/>
      <c r="T33" s="10"/>
    </row>
    <row r="34" spans="2:20" ht="29" customHeight="1">
      <c r="B34" s="8">
        <f t="shared" si="0"/>
        <v>25</v>
      </c>
      <c r="C34" s="10" t="s">
        <v>156</v>
      </c>
      <c r="D34" s="17" t="s">
        <v>155</v>
      </c>
      <c r="E34" s="18">
        <v>42686</v>
      </c>
      <c r="F34" s="17" t="s">
        <v>157</v>
      </c>
      <c r="G34" s="10" t="s">
        <v>158</v>
      </c>
      <c r="H34" s="10" t="s">
        <v>159</v>
      </c>
      <c r="I34" s="10" t="s">
        <v>160</v>
      </c>
      <c r="J34" s="8" t="s">
        <v>18</v>
      </c>
      <c r="K34" s="8" t="s">
        <v>18</v>
      </c>
      <c r="L34" s="8" t="s">
        <v>25</v>
      </c>
      <c r="M34" s="10"/>
      <c r="N34" s="10"/>
      <c r="O34" s="10" t="s">
        <v>852</v>
      </c>
      <c r="Q34" s="10"/>
      <c r="R34" s="10"/>
      <c r="S34" s="10"/>
      <c r="T34" s="10"/>
    </row>
    <row r="35" spans="2:20" ht="29" customHeight="1">
      <c r="B35" s="8">
        <f t="shared" si="0"/>
        <v>26</v>
      </c>
      <c r="C35" s="10" t="s">
        <v>162</v>
      </c>
      <c r="D35" s="17" t="s">
        <v>161</v>
      </c>
      <c r="E35" s="18">
        <v>42410</v>
      </c>
      <c r="F35" s="17" t="s">
        <v>163</v>
      </c>
      <c r="G35" s="10" t="s">
        <v>164</v>
      </c>
      <c r="H35" s="10" t="s">
        <v>165</v>
      </c>
      <c r="I35" s="10" t="s">
        <v>166</v>
      </c>
      <c r="J35" s="8" t="s">
        <v>18</v>
      </c>
      <c r="K35" s="8" t="s">
        <v>18</v>
      </c>
      <c r="L35" s="8" t="s">
        <v>124</v>
      </c>
      <c r="M35" s="10"/>
      <c r="N35" s="10"/>
      <c r="O35" s="10" t="s">
        <v>852</v>
      </c>
      <c r="Q35" s="10"/>
      <c r="R35" s="10"/>
      <c r="S35" s="10"/>
      <c r="T35" s="10"/>
    </row>
    <row r="36" spans="2:20" ht="29" customHeight="1">
      <c r="B36" s="8">
        <f t="shared" si="0"/>
        <v>27</v>
      </c>
      <c r="C36" s="10" t="s">
        <v>70</v>
      </c>
      <c r="D36" s="17" t="s">
        <v>71</v>
      </c>
      <c r="E36" s="18">
        <v>41423</v>
      </c>
      <c r="F36" s="17" t="s">
        <v>167</v>
      </c>
      <c r="G36" s="10" t="s">
        <v>168</v>
      </c>
      <c r="H36" s="10" t="s">
        <v>169</v>
      </c>
      <c r="I36" s="10" t="s">
        <v>170</v>
      </c>
      <c r="J36" s="8" t="s">
        <v>18</v>
      </c>
      <c r="K36" s="8" t="s">
        <v>18</v>
      </c>
      <c r="L36" s="8" t="s">
        <v>25</v>
      </c>
      <c r="M36" s="10"/>
      <c r="N36" s="10"/>
      <c r="O36" s="10" t="s">
        <v>852</v>
      </c>
      <c r="Q36" s="10"/>
      <c r="R36" s="10"/>
      <c r="S36" s="10"/>
      <c r="T36" s="10"/>
    </row>
    <row r="37" spans="2:20" ht="29" customHeight="1">
      <c r="B37" s="8">
        <f t="shared" si="0"/>
        <v>28</v>
      </c>
      <c r="C37" s="10" t="s">
        <v>172</v>
      </c>
      <c r="D37" s="17" t="s">
        <v>171</v>
      </c>
      <c r="E37" s="18">
        <v>42839</v>
      </c>
      <c r="F37" s="17" t="s">
        <v>173</v>
      </c>
      <c r="G37" s="10" t="s">
        <v>174</v>
      </c>
      <c r="H37" s="10" t="s">
        <v>175</v>
      </c>
      <c r="I37" s="10" t="s">
        <v>51</v>
      </c>
      <c r="J37" s="8" t="s">
        <v>18</v>
      </c>
      <c r="K37" s="8" t="s">
        <v>18</v>
      </c>
      <c r="L37" s="8" t="s">
        <v>81</v>
      </c>
      <c r="M37" s="10"/>
      <c r="N37" s="10"/>
      <c r="O37" s="10" t="s">
        <v>852</v>
      </c>
      <c r="Q37" s="10"/>
      <c r="R37" s="10"/>
      <c r="S37" s="10"/>
      <c r="T37" s="10"/>
    </row>
    <row r="38" spans="2:20" ht="29" customHeight="1">
      <c r="B38" s="8">
        <f t="shared" si="0"/>
        <v>29</v>
      </c>
      <c r="C38" s="10" t="s">
        <v>138</v>
      </c>
      <c r="D38" s="17" t="s">
        <v>137</v>
      </c>
      <c r="E38" s="18">
        <v>42473</v>
      </c>
      <c r="F38" s="17" t="s">
        <v>176</v>
      </c>
      <c r="G38" s="10" t="s">
        <v>177</v>
      </c>
      <c r="H38" s="10" t="s">
        <v>178</v>
      </c>
      <c r="I38" s="10" t="s">
        <v>142</v>
      </c>
      <c r="J38" s="8" t="s">
        <v>18</v>
      </c>
      <c r="K38" s="8" t="s">
        <v>18</v>
      </c>
      <c r="L38" s="8" t="s">
        <v>25</v>
      </c>
      <c r="M38" s="10"/>
      <c r="N38" s="10"/>
      <c r="O38" s="10" t="s">
        <v>852</v>
      </c>
      <c r="Q38" s="10"/>
      <c r="R38" s="10"/>
      <c r="S38" s="10"/>
      <c r="T38" s="10"/>
    </row>
    <row r="39" spans="2:20" ht="29" customHeight="1">
      <c r="B39" s="8">
        <f t="shared" si="0"/>
        <v>30</v>
      </c>
      <c r="C39" s="10" t="s">
        <v>180</v>
      </c>
      <c r="D39" s="17" t="s">
        <v>179</v>
      </c>
      <c r="E39" s="18">
        <v>41836</v>
      </c>
      <c r="F39" s="17" t="s">
        <v>181</v>
      </c>
      <c r="G39" s="10" t="s">
        <v>182</v>
      </c>
      <c r="H39" s="10" t="s">
        <v>183</v>
      </c>
      <c r="I39" s="10" t="s">
        <v>184</v>
      </c>
      <c r="J39" s="8" t="s">
        <v>18</v>
      </c>
      <c r="K39" s="8" t="s">
        <v>18</v>
      </c>
      <c r="L39" s="8" t="s">
        <v>81</v>
      </c>
      <c r="M39" s="10"/>
      <c r="N39" s="10"/>
      <c r="O39" s="10" t="s">
        <v>852</v>
      </c>
      <c r="Q39" s="10"/>
      <c r="R39" s="10"/>
      <c r="S39" s="10"/>
      <c r="T39" s="10"/>
    </row>
    <row r="40" spans="2:20" ht="29" customHeight="1">
      <c r="B40" s="8">
        <f t="shared" si="0"/>
        <v>31</v>
      </c>
      <c r="C40" s="10" t="s">
        <v>186</v>
      </c>
      <c r="D40" s="17" t="s">
        <v>185</v>
      </c>
      <c r="E40" s="18">
        <v>41438</v>
      </c>
      <c r="F40" s="17" t="s">
        <v>187</v>
      </c>
      <c r="G40" s="10" t="s">
        <v>188</v>
      </c>
      <c r="H40" s="10" t="s">
        <v>189</v>
      </c>
      <c r="I40" s="10" t="s">
        <v>190</v>
      </c>
      <c r="J40" s="8" t="s">
        <v>18</v>
      </c>
      <c r="K40" s="8" t="s">
        <v>18</v>
      </c>
      <c r="L40" s="8" t="s">
        <v>25</v>
      </c>
      <c r="M40" s="10"/>
      <c r="N40" s="10"/>
      <c r="O40" s="10" t="s">
        <v>852</v>
      </c>
      <c r="Q40" s="10"/>
      <c r="R40" s="10"/>
      <c r="S40" s="10"/>
      <c r="T40" s="10"/>
    </row>
    <row r="41" spans="2:20" ht="29" customHeight="1">
      <c r="B41" s="8">
        <f t="shared" si="0"/>
        <v>32</v>
      </c>
      <c r="C41" s="10" t="s">
        <v>192</v>
      </c>
      <c r="D41" s="17" t="s">
        <v>191</v>
      </c>
      <c r="E41" s="18">
        <v>42442</v>
      </c>
      <c r="F41" s="17" t="s">
        <v>193</v>
      </c>
      <c r="G41" s="10" t="s">
        <v>194</v>
      </c>
      <c r="H41" s="10" t="s">
        <v>195</v>
      </c>
      <c r="I41" s="10" t="s">
        <v>93</v>
      </c>
      <c r="J41" s="8" t="s">
        <v>18</v>
      </c>
      <c r="K41" s="8" t="s">
        <v>18</v>
      </c>
      <c r="L41" s="8" t="s">
        <v>81</v>
      </c>
      <c r="M41" s="10"/>
      <c r="N41" s="10"/>
      <c r="O41" s="10" t="s">
        <v>852</v>
      </c>
      <c r="Q41" s="10"/>
      <c r="R41" s="10"/>
      <c r="S41" s="10"/>
      <c r="T41" s="10"/>
    </row>
    <row r="42" spans="2:20" ht="29" customHeight="1">
      <c r="B42" s="8">
        <f t="shared" si="0"/>
        <v>33</v>
      </c>
      <c r="C42" s="10" t="s">
        <v>197</v>
      </c>
      <c r="D42" s="17" t="s">
        <v>196</v>
      </c>
      <c r="E42" s="18">
        <v>41595</v>
      </c>
      <c r="F42" s="17" t="s">
        <v>198</v>
      </c>
      <c r="G42" s="10" t="s">
        <v>199</v>
      </c>
      <c r="H42" s="10" t="s">
        <v>201</v>
      </c>
      <c r="I42" s="10" t="s">
        <v>200</v>
      </c>
      <c r="J42" s="8" t="s">
        <v>18</v>
      </c>
      <c r="K42" s="8" t="s">
        <v>18</v>
      </c>
      <c r="L42" s="8" t="s">
        <v>25</v>
      </c>
      <c r="M42" s="10"/>
      <c r="N42" s="10"/>
      <c r="O42" s="10" t="s">
        <v>852</v>
      </c>
      <c r="Q42" s="10"/>
      <c r="R42" s="10"/>
      <c r="S42" s="10"/>
      <c r="T42" s="10"/>
    </row>
    <row r="43" spans="2:20" ht="29" customHeight="1">
      <c r="B43" s="8">
        <f t="shared" si="0"/>
        <v>34</v>
      </c>
      <c r="C43" s="10" t="s">
        <v>203</v>
      </c>
      <c r="D43" s="17" t="s">
        <v>202</v>
      </c>
      <c r="E43" s="18">
        <v>42069</v>
      </c>
      <c r="F43" s="17" t="s">
        <v>204</v>
      </c>
      <c r="G43" s="10" t="s">
        <v>205</v>
      </c>
      <c r="H43" s="10" t="s">
        <v>206</v>
      </c>
      <c r="I43" s="10" t="s">
        <v>207</v>
      </c>
      <c r="J43" s="8" t="s">
        <v>18</v>
      </c>
      <c r="K43" s="8" t="s">
        <v>18</v>
      </c>
      <c r="L43" s="8" t="s">
        <v>81</v>
      </c>
      <c r="M43" s="10"/>
      <c r="N43" s="10"/>
      <c r="O43" s="10" t="s">
        <v>852</v>
      </c>
      <c r="Q43" s="10"/>
      <c r="R43" s="10"/>
      <c r="S43" s="10"/>
      <c r="T43" s="10"/>
    </row>
    <row r="44" spans="2:20" ht="29" customHeight="1">
      <c r="B44" s="8">
        <f t="shared" si="0"/>
        <v>35</v>
      </c>
      <c r="C44" s="10" t="s">
        <v>209</v>
      </c>
      <c r="D44" s="17" t="s">
        <v>208</v>
      </c>
      <c r="E44" s="18">
        <v>41697</v>
      </c>
      <c r="F44" s="17" t="s">
        <v>210</v>
      </c>
      <c r="G44" s="10" t="s">
        <v>211</v>
      </c>
      <c r="H44" s="10" t="s">
        <v>212</v>
      </c>
      <c r="I44" s="10" t="s">
        <v>39</v>
      </c>
      <c r="J44" s="8" t="s">
        <v>18</v>
      </c>
      <c r="K44" s="8" t="s">
        <v>18</v>
      </c>
      <c r="L44" s="8" t="s">
        <v>25</v>
      </c>
      <c r="M44" s="10"/>
      <c r="N44" s="10"/>
      <c r="O44" s="10" t="s">
        <v>852</v>
      </c>
      <c r="Q44" s="10"/>
      <c r="R44" s="10"/>
      <c r="S44" s="10"/>
      <c r="T44" s="10"/>
    </row>
    <row r="45" spans="2:20" ht="29" customHeight="1">
      <c r="B45" s="8">
        <f t="shared" si="0"/>
        <v>36</v>
      </c>
      <c r="C45" s="10" t="s">
        <v>214</v>
      </c>
      <c r="D45" s="17" t="s">
        <v>213</v>
      </c>
      <c r="E45" s="18">
        <v>42641</v>
      </c>
      <c r="F45" s="17" t="s">
        <v>215</v>
      </c>
      <c r="G45" s="10" t="s">
        <v>216</v>
      </c>
      <c r="H45" s="10" t="s">
        <v>217</v>
      </c>
      <c r="I45" s="10" t="s">
        <v>218</v>
      </c>
      <c r="J45" s="8" t="s">
        <v>18</v>
      </c>
      <c r="K45" s="8" t="s">
        <v>18</v>
      </c>
      <c r="L45" s="8" t="s">
        <v>25</v>
      </c>
      <c r="M45" s="10"/>
      <c r="N45" s="10"/>
      <c r="O45" s="10" t="s">
        <v>852</v>
      </c>
      <c r="Q45" s="10"/>
      <c r="R45" s="10"/>
      <c r="S45" s="10"/>
      <c r="T45" s="10"/>
    </row>
    <row r="46" spans="2:20" ht="29" customHeight="1">
      <c r="B46" s="8">
        <f t="shared" si="0"/>
        <v>37</v>
      </c>
      <c r="C46" s="10" t="s">
        <v>220</v>
      </c>
      <c r="D46" s="17" t="s">
        <v>219</v>
      </c>
      <c r="E46" s="18">
        <v>42943</v>
      </c>
      <c r="F46" s="17" t="s">
        <v>221</v>
      </c>
      <c r="G46" s="10" t="s">
        <v>222</v>
      </c>
      <c r="H46" s="10" t="s">
        <v>223</v>
      </c>
      <c r="I46" s="10" t="s">
        <v>224</v>
      </c>
      <c r="J46" s="8" t="s">
        <v>18</v>
      </c>
      <c r="K46" s="8" t="s">
        <v>18</v>
      </c>
      <c r="L46" s="8" t="s">
        <v>25</v>
      </c>
      <c r="M46" s="10"/>
      <c r="N46" s="10"/>
      <c r="O46" s="10" t="s">
        <v>852</v>
      </c>
      <c r="Q46" s="10"/>
      <c r="R46" s="10"/>
      <c r="S46" s="10"/>
      <c r="T46" s="10"/>
    </row>
    <row r="47" spans="2:20" ht="29" customHeight="1">
      <c r="B47" s="8">
        <f t="shared" si="0"/>
        <v>38</v>
      </c>
      <c r="C47" s="10" t="s">
        <v>226</v>
      </c>
      <c r="D47" s="17" t="s">
        <v>225</v>
      </c>
      <c r="E47" s="18">
        <v>43050</v>
      </c>
      <c r="F47" s="17" t="s">
        <v>227</v>
      </c>
      <c r="G47" s="10" t="s">
        <v>228</v>
      </c>
      <c r="H47" s="10" t="s">
        <v>229</v>
      </c>
      <c r="I47" s="10" t="s">
        <v>230</v>
      </c>
      <c r="J47" s="8" t="s">
        <v>18</v>
      </c>
      <c r="K47" s="8" t="s">
        <v>18</v>
      </c>
      <c r="L47" s="8" t="s">
        <v>25</v>
      </c>
      <c r="M47" s="10"/>
      <c r="N47" s="10"/>
      <c r="O47" s="10" t="s">
        <v>852</v>
      </c>
      <c r="Q47" s="10"/>
      <c r="R47" s="10"/>
      <c r="S47" s="10"/>
      <c r="T47" s="10"/>
    </row>
    <row r="48" spans="2:20" ht="29" customHeight="1">
      <c r="B48" s="8">
        <f t="shared" si="0"/>
        <v>39</v>
      </c>
      <c r="C48" s="10" t="s">
        <v>232</v>
      </c>
      <c r="D48" s="17" t="s">
        <v>231</v>
      </c>
      <c r="E48" s="18">
        <v>41351</v>
      </c>
      <c r="F48" s="17" t="s">
        <v>233</v>
      </c>
      <c r="G48" s="10" t="s">
        <v>234</v>
      </c>
      <c r="H48" s="10" t="s">
        <v>235</v>
      </c>
      <c r="I48" s="10" t="s">
        <v>236</v>
      </c>
      <c r="J48" s="8" t="s">
        <v>18</v>
      </c>
      <c r="K48" s="8" t="s">
        <v>18</v>
      </c>
      <c r="L48" s="8" t="s">
        <v>25</v>
      </c>
      <c r="M48" s="10"/>
      <c r="N48" s="10"/>
      <c r="O48" s="10" t="s">
        <v>852</v>
      </c>
      <c r="Q48" s="10"/>
      <c r="R48" s="10"/>
      <c r="S48" s="10"/>
      <c r="T48" s="10"/>
    </row>
    <row r="49" spans="2:20" ht="29" customHeight="1">
      <c r="B49" s="8">
        <f t="shared" si="0"/>
        <v>40</v>
      </c>
      <c r="C49" s="10" t="s">
        <v>238</v>
      </c>
      <c r="D49" s="17" t="s">
        <v>237</v>
      </c>
      <c r="E49" s="18">
        <v>42488</v>
      </c>
      <c r="F49" s="17" t="s">
        <v>239</v>
      </c>
      <c r="G49" s="10" t="s">
        <v>240</v>
      </c>
      <c r="H49" s="10" t="s">
        <v>241</v>
      </c>
      <c r="I49" s="10" t="s">
        <v>242</v>
      </c>
      <c r="J49" s="8" t="s">
        <v>18</v>
      </c>
      <c r="K49" s="8" t="s">
        <v>18</v>
      </c>
      <c r="L49" s="8" t="s">
        <v>81</v>
      </c>
      <c r="M49" s="10"/>
      <c r="N49" s="10"/>
      <c r="O49" s="10" t="s">
        <v>852</v>
      </c>
      <c r="Q49" s="10"/>
      <c r="R49" s="10"/>
      <c r="S49" s="10"/>
      <c r="T49" s="10"/>
    </row>
    <row r="50" spans="2:20" ht="29" customHeight="1">
      <c r="B50" s="8">
        <f t="shared" si="0"/>
        <v>41</v>
      </c>
      <c r="C50" s="10" t="s">
        <v>244</v>
      </c>
      <c r="D50" s="17" t="s">
        <v>243</v>
      </c>
      <c r="E50" s="18">
        <v>41705</v>
      </c>
      <c r="F50" s="17" t="s">
        <v>245</v>
      </c>
      <c r="G50" s="10" t="s">
        <v>246</v>
      </c>
      <c r="H50" s="10" t="s">
        <v>247</v>
      </c>
      <c r="I50" s="10" t="s">
        <v>248</v>
      </c>
      <c r="J50" s="8" t="s">
        <v>18</v>
      </c>
      <c r="K50" s="8" t="s">
        <v>18</v>
      </c>
      <c r="L50" s="8" t="s">
        <v>25</v>
      </c>
      <c r="M50" s="10"/>
      <c r="N50" s="10"/>
      <c r="O50" s="10" t="s">
        <v>852</v>
      </c>
      <c r="Q50" s="10"/>
      <c r="R50" s="10"/>
      <c r="S50" s="10"/>
      <c r="T50" s="10"/>
    </row>
    <row r="51" spans="2:20" ht="29" customHeight="1">
      <c r="B51" s="8">
        <f t="shared" si="0"/>
        <v>42</v>
      </c>
      <c r="C51" s="10" t="s">
        <v>250</v>
      </c>
      <c r="D51" s="17" t="s">
        <v>249</v>
      </c>
      <c r="E51" s="18">
        <v>42969</v>
      </c>
      <c r="F51" s="17" t="s">
        <v>837</v>
      </c>
      <c r="G51" s="10" t="s">
        <v>251</v>
      </c>
      <c r="H51" s="10" t="s">
        <v>252</v>
      </c>
      <c r="I51" s="10" t="s">
        <v>253</v>
      </c>
      <c r="J51" s="8" t="s">
        <v>18</v>
      </c>
      <c r="K51" s="8" t="s">
        <v>18</v>
      </c>
      <c r="L51" s="8" t="s">
        <v>25</v>
      </c>
      <c r="M51" s="10"/>
      <c r="N51" s="10"/>
      <c r="O51" s="22" t="s">
        <v>840</v>
      </c>
      <c r="Q51" s="10"/>
      <c r="R51" s="10"/>
      <c r="S51" s="10"/>
      <c r="T51" s="10"/>
    </row>
    <row r="52" spans="2:20" ht="29" customHeight="1">
      <c r="B52" s="8">
        <f t="shared" si="0"/>
        <v>43</v>
      </c>
      <c r="C52" s="10" t="s">
        <v>255</v>
      </c>
      <c r="D52" s="17" t="s">
        <v>254</v>
      </c>
      <c r="E52" s="18">
        <v>42094</v>
      </c>
      <c r="F52" s="17" t="s">
        <v>256</v>
      </c>
      <c r="G52" s="10" t="s">
        <v>257</v>
      </c>
      <c r="H52" s="10" t="s">
        <v>258</v>
      </c>
      <c r="I52" s="10" t="s">
        <v>259</v>
      </c>
      <c r="J52" s="8" t="s">
        <v>18</v>
      </c>
      <c r="K52" s="8" t="s">
        <v>18</v>
      </c>
      <c r="L52" s="8" t="s">
        <v>25</v>
      </c>
      <c r="M52" s="10"/>
      <c r="N52" s="10"/>
      <c r="O52" s="10" t="s">
        <v>852</v>
      </c>
      <c r="Q52" s="10"/>
      <c r="R52" s="10"/>
      <c r="S52" s="10"/>
      <c r="T52" s="10"/>
    </row>
    <row r="53" spans="2:20" ht="29" customHeight="1">
      <c r="B53" s="8">
        <f t="shared" si="0"/>
        <v>44</v>
      </c>
      <c r="C53" s="10" t="s">
        <v>261</v>
      </c>
      <c r="D53" s="17" t="s">
        <v>260</v>
      </c>
      <c r="E53" s="18">
        <v>42696</v>
      </c>
      <c r="F53" s="17" t="s">
        <v>262</v>
      </c>
      <c r="G53" s="10" t="s">
        <v>263</v>
      </c>
      <c r="H53" s="10" t="s">
        <v>264</v>
      </c>
      <c r="I53" s="10" t="s">
        <v>265</v>
      </c>
      <c r="J53" s="8" t="s">
        <v>18</v>
      </c>
      <c r="K53" s="8" t="s">
        <v>18</v>
      </c>
      <c r="L53" s="8" t="s">
        <v>81</v>
      </c>
      <c r="M53" s="10"/>
      <c r="N53" s="10"/>
      <c r="O53" s="10" t="s">
        <v>852</v>
      </c>
      <c r="Q53" s="10"/>
      <c r="R53" s="10"/>
      <c r="S53" s="10"/>
      <c r="T53" s="10"/>
    </row>
    <row r="54" spans="2:20" ht="29" customHeight="1">
      <c r="B54" s="8">
        <f t="shared" si="0"/>
        <v>45</v>
      </c>
      <c r="C54" s="10" t="s">
        <v>267</v>
      </c>
      <c r="D54" s="17" t="s">
        <v>266</v>
      </c>
      <c r="E54" s="18">
        <v>41624</v>
      </c>
      <c r="F54" s="17" t="s">
        <v>268</v>
      </c>
      <c r="G54" s="10" t="s">
        <v>269</v>
      </c>
      <c r="H54" s="10" t="s">
        <v>270</v>
      </c>
      <c r="I54" s="10" t="s">
        <v>271</v>
      </c>
      <c r="J54" s="8" t="s">
        <v>18</v>
      </c>
      <c r="K54" s="8" t="s">
        <v>18</v>
      </c>
      <c r="L54" s="8" t="s">
        <v>124</v>
      </c>
      <c r="M54" s="10"/>
      <c r="N54" s="10"/>
      <c r="O54" s="10" t="s">
        <v>852</v>
      </c>
      <c r="Q54" s="10"/>
      <c r="R54" s="10"/>
      <c r="S54" s="10"/>
      <c r="T54" s="10"/>
    </row>
    <row r="55" spans="2:20" ht="29" customHeight="1">
      <c r="B55" s="8">
        <f t="shared" si="0"/>
        <v>46</v>
      </c>
      <c r="C55" s="10" t="s">
        <v>273</v>
      </c>
      <c r="D55" s="17" t="s">
        <v>272</v>
      </c>
      <c r="E55" s="18">
        <v>42557</v>
      </c>
      <c r="F55" s="17" t="s">
        <v>274</v>
      </c>
      <c r="G55" s="10" t="s">
        <v>275</v>
      </c>
      <c r="H55" s="10" t="s">
        <v>276</v>
      </c>
      <c r="I55" s="10" t="s">
        <v>277</v>
      </c>
      <c r="J55" s="8" t="s">
        <v>18</v>
      </c>
      <c r="K55" s="8" t="s">
        <v>18</v>
      </c>
      <c r="L55" s="8" t="s">
        <v>81</v>
      </c>
      <c r="M55" s="10"/>
      <c r="N55" s="10"/>
      <c r="O55" s="10" t="s">
        <v>852</v>
      </c>
      <c r="Q55" s="10"/>
      <c r="R55" s="10"/>
      <c r="S55" s="10"/>
      <c r="T55" s="10"/>
    </row>
    <row r="56" spans="2:20" ht="29" customHeight="1">
      <c r="B56" s="8">
        <f t="shared" si="0"/>
        <v>47</v>
      </c>
      <c r="C56" s="10" t="s">
        <v>279</v>
      </c>
      <c r="D56" s="17" t="s">
        <v>278</v>
      </c>
      <c r="E56" s="18">
        <v>42429</v>
      </c>
      <c r="F56" s="17" t="s">
        <v>280</v>
      </c>
      <c r="G56" s="10" t="s">
        <v>281</v>
      </c>
      <c r="H56" s="10" t="s">
        <v>282</v>
      </c>
      <c r="I56" s="10" t="s">
        <v>283</v>
      </c>
      <c r="J56" s="8" t="s">
        <v>18</v>
      </c>
      <c r="K56" s="8" t="s">
        <v>18</v>
      </c>
      <c r="L56" s="8" t="s">
        <v>149</v>
      </c>
      <c r="M56" s="10"/>
      <c r="N56" s="10"/>
      <c r="O56" s="10" t="s">
        <v>852</v>
      </c>
      <c r="Q56" s="10"/>
      <c r="R56" s="10"/>
      <c r="S56" s="10"/>
      <c r="T56" s="10"/>
    </row>
    <row r="57" spans="2:20" ht="29" customHeight="1">
      <c r="B57" s="8">
        <f>B56+1</f>
        <v>48</v>
      </c>
      <c r="C57" s="10" t="s">
        <v>285</v>
      </c>
      <c r="D57" s="17" t="s">
        <v>284</v>
      </c>
      <c r="E57" s="18">
        <v>43047</v>
      </c>
      <c r="F57" s="17" t="s">
        <v>286</v>
      </c>
      <c r="G57" s="10" t="s">
        <v>287</v>
      </c>
      <c r="H57" s="10" t="s">
        <v>289</v>
      </c>
      <c r="I57" s="10" t="s">
        <v>288</v>
      </c>
      <c r="J57" s="8" t="s">
        <v>18</v>
      </c>
      <c r="K57" s="8" t="s">
        <v>18</v>
      </c>
      <c r="L57" s="8" t="s">
        <v>25</v>
      </c>
      <c r="M57" s="10"/>
      <c r="N57" s="10"/>
      <c r="O57" s="10" t="s">
        <v>852</v>
      </c>
      <c r="Q57" s="10"/>
      <c r="R57" s="10"/>
      <c r="S57" s="10"/>
      <c r="T57" s="10"/>
    </row>
    <row r="58" spans="2:20" ht="29" customHeight="1">
      <c r="B58" s="8">
        <f>B57+1</f>
        <v>49</v>
      </c>
      <c r="C58" s="10" t="s">
        <v>291</v>
      </c>
      <c r="D58" s="17" t="s">
        <v>290</v>
      </c>
      <c r="E58" s="18">
        <v>42473</v>
      </c>
      <c r="F58" s="17" t="s">
        <v>292</v>
      </c>
      <c r="G58" s="10" t="s">
        <v>293</v>
      </c>
      <c r="H58" s="10" t="s">
        <v>294</v>
      </c>
      <c r="I58" s="10" t="s">
        <v>136</v>
      </c>
      <c r="J58" s="8" t="s">
        <v>18</v>
      </c>
      <c r="K58" s="8" t="s">
        <v>18</v>
      </c>
      <c r="L58" s="8" t="s">
        <v>25</v>
      </c>
      <c r="M58" s="10"/>
      <c r="N58" s="10"/>
      <c r="O58" s="10" t="s">
        <v>852</v>
      </c>
      <c r="Q58" s="10"/>
      <c r="R58" s="10"/>
      <c r="S58" s="10"/>
      <c r="T58" s="10"/>
    </row>
    <row r="59" spans="2:20" ht="29" customHeight="1">
      <c r="B59" s="8">
        <f>B58+1</f>
        <v>50</v>
      </c>
      <c r="C59" s="10" t="s">
        <v>296</v>
      </c>
      <c r="D59" s="17" t="s">
        <v>295</v>
      </c>
      <c r="E59" s="18">
        <v>42781</v>
      </c>
      <c r="F59" s="17" t="s">
        <v>297</v>
      </c>
      <c r="G59" s="10" t="s">
        <v>298</v>
      </c>
      <c r="H59" s="10" t="s">
        <v>299</v>
      </c>
      <c r="I59" s="10" t="s">
        <v>300</v>
      </c>
      <c r="J59" s="8" t="s">
        <v>18</v>
      </c>
      <c r="K59" s="8" t="s">
        <v>18</v>
      </c>
      <c r="L59" s="8" t="s">
        <v>81</v>
      </c>
      <c r="M59" s="10"/>
      <c r="N59" s="10"/>
      <c r="O59" s="22" t="s">
        <v>840</v>
      </c>
      <c r="Q59" s="10"/>
      <c r="R59" s="10"/>
      <c r="S59" s="10"/>
      <c r="T59" s="10"/>
    </row>
    <row r="60" spans="2:20" ht="29" customHeight="1">
      <c r="B60" s="8">
        <f>B59+1</f>
        <v>51</v>
      </c>
      <c r="C60" s="10" t="s">
        <v>306</v>
      </c>
      <c r="D60" s="17" t="s">
        <v>305</v>
      </c>
      <c r="E60" s="18">
        <v>42038</v>
      </c>
      <c r="F60" s="17" t="s">
        <v>307</v>
      </c>
      <c r="G60" s="10" t="s">
        <v>308</v>
      </c>
      <c r="H60" s="10" t="s">
        <v>309</v>
      </c>
      <c r="I60" s="10" t="s">
        <v>310</v>
      </c>
      <c r="J60" s="8" t="s">
        <v>18</v>
      </c>
      <c r="K60" s="8" t="s">
        <v>18</v>
      </c>
      <c r="L60" s="8" t="s">
        <v>81</v>
      </c>
      <c r="M60" s="10"/>
      <c r="N60" s="10"/>
      <c r="O60" s="22" t="s">
        <v>840</v>
      </c>
      <c r="Q60" s="10"/>
      <c r="R60" s="10"/>
      <c r="S60" s="10"/>
      <c r="T60" s="10"/>
    </row>
    <row r="61" spans="2:20" ht="29" customHeight="1">
      <c r="B61" s="8">
        <f t="shared" ref="B61:B124" si="1">B60+1</f>
        <v>52</v>
      </c>
      <c r="C61" s="10" t="s">
        <v>312</v>
      </c>
      <c r="D61" s="17" t="s">
        <v>311</v>
      </c>
      <c r="E61" s="18">
        <v>41356</v>
      </c>
      <c r="F61" s="17" t="s">
        <v>313</v>
      </c>
      <c r="G61" s="10" t="s">
        <v>314</v>
      </c>
      <c r="H61" s="10" t="s">
        <v>315</v>
      </c>
      <c r="I61" s="10" t="s">
        <v>316</v>
      </c>
      <c r="J61" s="8" t="s">
        <v>18</v>
      </c>
      <c r="K61" s="8" t="s">
        <v>18</v>
      </c>
      <c r="L61" s="8" t="s">
        <v>25</v>
      </c>
      <c r="M61" s="10"/>
      <c r="N61" s="10"/>
      <c r="O61" s="10" t="s">
        <v>852</v>
      </c>
      <c r="Q61" s="10"/>
      <c r="R61" s="10"/>
      <c r="S61" s="10"/>
      <c r="T61" s="10"/>
    </row>
    <row r="62" spans="2:20" ht="29" customHeight="1">
      <c r="B62" s="8">
        <f t="shared" si="1"/>
        <v>53</v>
      </c>
      <c r="C62" s="10" t="s">
        <v>318</v>
      </c>
      <c r="D62" s="17" t="s">
        <v>317</v>
      </c>
      <c r="E62" s="18">
        <v>41768</v>
      </c>
      <c r="F62" s="17" t="s">
        <v>319</v>
      </c>
      <c r="G62" s="10" t="s">
        <v>320</v>
      </c>
      <c r="H62" s="10" t="s">
        <v>321</v>
      </c>
      <c r="I62" s="10" t="s">
        <v>322</v>
      </c>
      <c r="J62" s="8" t="s">
        <v>18</v>
      </c>
      <c r="K62" s="8" t="s">
        <v>18</v>
      </c>
      <c r="L62" s="8" t="s">
        <v>81</v>
      </c>
      <c r="M62" s="10"/>
      <c r="N62" s="10"/>
      <c r="O62" s="22" t="s">
        <v>840</v>
      </c>
      <c r="Q62" s="10"/>
      <c r="R62" s="10"/>
      <c r="S62" s="10"/>
      <c r="T62" s="10"/>
    </row>
    <row r="63" spans="2:20" ht="29" customHeight="1">
      <c r="B63" s="8">
        <f t="shared" si="1"/>
        <v>54</v>
      </c>
      <c r="C63" s="10" t="s">
        <v>324</v>
      </c>
      <c r="D63" s="17" t="s">
        <v>323</v>
      </c>
      <c r="E63" s="18">
        <v>42197</v>
      </c>
      <c r="F63" s="17" t="s">
        <v>325</v>
      </c>
      <c r="G63" s="10" t="s">
        <v>326</v>
      </c>
      <c r="H63" s="10" t="s">
        <v>327</v>
      </c>
      <c r="I63" s="10" t="s">
        <v>328</v>
      </c>
      <c r="J63" s="8" t="s">
        <v>18</v>
      </c>
      <c r="K63" s="8" t="s">
        <v>18</v>
      </c>
      <c r="L63" s="8" t="s">
        <v>149</v>
      </c>
      <c r="M63" s="10"/>
      <c r="N63" s="10"/>
      <c r="O63" s="10" t="s">
        <v>852</v>
      </c>
      <c r="Q63" s="10"/>
      <c r="R63" s="10"/>
      <c r="S63" s="10"/>
      <c r="T63" s="10"/>
    </row>
    <row r="64" spans="2:20" ht="29" customHeight="1">
      <c r="B64" s="8">
        <f t="shared" si="1"/>
        <v>55</v>
      </c>
      <c r="C64" s="10" t="s">
        <v>330</v>
      </c>
      <c r="D64" s="17" t="s">
        <v>329</v>
      </c>
      <c r="E64" s="18">
        <v>42700</v>
      </c>
      <c r="F64" s="17" t="s">
        <v>331</v>
      </c>
      <c r="G64" s="10" t="s">
        <v>332</v>
      </c>
      <c r="H64" s="10" t="s">
        <v>333</v>
      </c>
      <c r="I64" s="10" t="s">
        <v>334</v>
      </c>
      <c r="J64" s="8" t="s">
        <v>18</v>
      </c>
      <c r="K64" s="8" t="s">
        <v>18</v>
      </c>
      <c r="L64" s="8" t="s">
        <v>81</v>
      </c>
      <c r="M64" s="10"/>
      <c r="N64" s="10"/>
      <c r="O64" s="10" t="s">
        <v>852</v>
      </c>
      <c r="Q64" s="10"/>
      <c r="R64" s="10"/>
      <c r="S64" s="10"/>
      <c r="T64" s="10"/>
    </row>
    <row r="65" spans="2:20" ht="29" customHeight="1">
      <c r="B65" s="8">
        <f t="shared" si="1"/>
        <v>56</v>
      </c>
      <c r="C65" s="10" t="s">
        <v>336</v>
      </c>
      <c r="D65" s="17" t="s">
        <v>335</v>
      </c>
      <c r="E65" s="18">
        <v>41556</v>
      </c>
      <c r="F65" s="17" t="s">
        <v>337</v>
      </c>
      <c r="G65" s="10" t="s">
        <v>338</v>
      </c>
      <c r="H65" s="10" t="s">
        <v>339</v>
      </c>
      <c r="I65" s="10" t="s">
        <v>340</v>
      </c>
      <c r="J65" s="8" t="s">
        <v>18</v>
      </c>
      <c r="K65" s="8" t="s">
        <v>18</v>
      </c>
      <c r="L65" s="8" t="s">
        <v>25</v>
      </c>
      <c r="M65" s="10"/>
      <c r="N65" s="10"/>
      <c r="O65" s="10" t="s">
        <v>852</v>
      </c>
      <c r="Q65" s="10"/>
      <c r="R65" s="10"/>
      <c r="S65" s="10"/>
      <c r="T65" s="10"/>
    </row>
    <row r="66" spans="2:20" ht="29" customHeight="1">
      <c r="B66" s="8">
        <f t="shared" si="1"/>
        <v>57</v>
      </c>
      <c r="C66" s="10" t="s">
        <v>342</v>
      </c>
      <c r="D66" s="17" t="s">
        <v>341</v>
      </c>
      <c r="E66" s="18" t="s">
        <v>343</v>
      </c>
      <c r="F66" s="17" t="s">
        <v>344</v>
      </c>
      <c r="G66" s="10" t="s">
        <v>345</v>
      </c>
      <c r="H66" s="10" t="s">
        <v>346</v>
      </c>
      <c r="I66" s="10" t="s">
        <v>347</v>
      </c>
      <c r="J66" s="8" t="s">
        <v>18</v>
      </c>
      <c r="K66" s="8" t="s">
        <v>18</v>
      </c>
      <c r="L66" s="8" t="s">
        <v>81</v>
      </c>
      <c r="M66" s="10"/>
      <c r="N66" s="10"/>
      <c r="O66" s="22" t="s">
        <v>840</v>
      </c>
      <c r="Q66" s="10"/>
      <c r="R66" s="10"/>
      <c r="S66" s="10"/>
      <c r="T66" s="10"/>
    </row>
    <row r="67" spans="2:20" ht="29" customHeight="1">
      <c r="B67" s="8">
        <f t="shared" si="1"/>
        <v>58</v>
      </c>
      <c r="C67" s="10" t="s">
        <v>70</v>
      </c>
      <c r="D67" s="17" t="s">
        <v>71</v>
      </c>
      <c r="E67" s="18">
        <v>42361</v>
      </c>
      <c r="F67" s="17" t="s">
        <v>348</v>
      </c>
      <c r="G67" s="10" t="s">
        <v>349</v>
      </c>
      <c r="H67" s="10" t="s">
        <v>350</v>
      </c>
      <c r="I67" s="10" t="s">
        <v>351</v>
      </c>
      <c r="J67" s="8" t="s">
        <v>18</v>
      </c>
      <c r="K67" s="8" t="s">
        <v>18</v>
      </c>
      <c r="L67" s="8" t="s">
        <v>25</v>
      </c>
      <c r="M67" s="10"/>
      <c r="N67" s="10"/>
      <c r="O67" s="10" t="s">
        <v>852</v>
      </c>
      <c r="Q67" s="10"/>
      <c r="R67" s="10"/>
      <c r="S67" s="10"/>
      <c r="T67" s="10"/>
    </row>
    <row r="68" spans="2:20" ht="29" customHeight="1">
      <c r="B68" s="8">
        <f t="shared" si="1"/>
        <v>59</v>
      </c>
      <c r="C68" s="10" t="s">
        <v>353</v>
      </c>
      <c r="D68" s="17" t="s">
        <v>352</v>
      </c>
      <c r="E68" s="18">
        <v>41611</v>
      </c>
      <c r="F68" s="17" t="s">
        <v>354</v>
      </c>
      <c r="G68" s="10" t="s">
        <v>355</v>
      </c>
      <c r="H68" s="10" t="s">
        <v>356</v>
      </c>
      <c r="I68" s="10" t="s">
        <v>357</v>
      </c>
      <c r="J68" s="8" t="s">
        <v>18</v>
      </c>
      <c r="K68" s="8" t="s">
        <v>18</v>
      </c>
      <c r="L68" s="8" t="s">
        <v>81</v>
      </c>
      <c r="M68" s="10"/>
      <c r="N68" s="10"/>
      <c r="O68" s="10" t="s">
        <v>852</v>
      </c>
      <c r="Q68" s="10"/>
      <c r="R68" s="10"/>
      <c r="S68" s="10"/>
      <c r="T68" s="10"/>
    </row>
    <row r="69" spans="2:20" ht="29" customHeight="1">
      <c r="B69" s="8">
        <f t="shared" si="1"/>
        <v>60</v>
      </c>
      <c r="C69" s="10" t="s">
        <v>359</v>
      </c>
      <c r="D69" s="17" t="s">
        <v>358</v>
      </c>
      <c r="E69" s="18">
        <v>41343</v>
      </c>
      <c r="F69" s="17" t="s">
        <v>360</v>
      </c>
      <c r="G69" s="10" t="s">
        <v>361</v>
      </c>
      <c r="H69" s="10" t="s">
        <v>363</v>
      </c>
      <c r="I69" s="10" t="s">
        <v>362</v>
      </c>
      <c r="J69" s="8" t="s">
        <v>18</v>
      </c>
      <c r="K69" s="8" t="s">
        <v>18</v>
      </c>
      <c r="L69" s="8" t="s">
        <v>81</v>
      </c>
      <c r="M69" s="10"/>
      <c r="N69" s="10"/>
      <c r="O69" s="10" t="s">
        <v>852</v>
      </c>
      <c r="Q69" s="10"/>
      <c r="R69" s="10"/>
      <c r="S69" s="10"/>
      <c r="T69" s="10"/>
    </row>
    <row r="70" spans="2:20" ht="29" customHeight="1">
      <c r="B70" s="8">
        <f t="shared" si="1"/>
        <v>61</v>
      </c>
      <c r="C70" s="10" t="s">
        <v>365</v>
      </c>
      <c r="D70" s="17" t="s">
        <v>364</v>
      </c>
      <c r="E70" s="18">
        <v>42486</v>
      </c>
      <c r="F70" s="17" t="s">
        <v>366</v>
      </c>
      <c r="G70" s="10" t="s">
        <v>367</v>
      </c>
      <c r="H70" s="10" t="s">
        <v>368</v>
      </c>
      <c r="I70" s="10" t="s">
        <v>369</v>
      </c>
      <c r="J70" s="8" t="s">
        <v>18</v>
      </c>
      <c r="K70" s="8" t="s">
        <v>18</v>
      </c>
      <c r="L70" s="8" t="s">
        <v>25</v>
      </c>
      <c r="M70" s="10"/>
      <c r="N70" s="10"/>
      <c r="O70" s="22" t="s">
        <v>840</v>
      </c>
      <c r="Q70" s="10"/>
      <c r="R70" s="10"/>
      <c r="S70" s="10"/>
      <c r="T70" s="10"/>
    </row>
    <row r="71" spans="2:20" ht="29" customHeight="1">
      <c r="B71" s="8">
        <f t="shared" si="1"/>
        <v>62</v>
      </c>
      <c r="C71" s="10" t="s">
        <v>371</v>
      </c>
      <c r="D71" s="17" t="s">
        <v>370</v>
      </c>
      <c r="E71" s="18">
        <v>41601</v>
      </c>
      <c r="F71" s="17" t="s">
        <v>372</v>
      </c>
      <c r="G71" s="10" t="s">
        <v>373</v>
      </c>
      <c r="H71" s="10" t="s">
        <v>374</v>
      </c>
      <c r="I71" s="10" t="s">
        <v>375</v>
      </c>
      <c r="J71" s="8" t="s">
        <v>18</v>
      </c>
      <c r="K71" s="8" t="s">
        <v>18</v>
      </c>
      <c r="L71" s="8" t="s">
        <v>25</v>
      </c>
      <c r="M71" s="10"/>
      <c r="N71" s="10"/>
      <c r="O71" s="10" t="s">
        <v>852</v>
      </c>
      <c r="Q71" s="10"/>
      <c r="R71" s="10"/>
      <c r="S71" s="10"/>
      <c r="T71" s="10"/>
    </row>
    <row r="72" spans="2:20" ht="29" customHeight="1">
      <c r="B72" s="8">
        <f t="shared" si="1"/>
        <v>63</v>
      </c>
      <c r="C72" s="10" t="s">
        <v>377</v>
      </c>
      <c r="D72" s="17" t="s">
        <v>376</v>
      </c>
      <c r="E72" s="18">
        <v>42791</v>
      </c>
      <c r="F72" s="17" t="s">
        <v>378</v>
      </c>
      <c r="G72" s="10" t="s">
        <v>379</v>
      </c>
      <c r="H72" s="10" t="s">
        <v>380</v>
      </c>
      <c r="I72" s="10" t="s">
        <v>277</v>
      </c>
      <c r="J72" s="8" t="s">
        <v>18</v>
      </c>
      <c r="K72" s="8" t="s">
        <v>18</v>
      </c>
      <c r="L72" s="8" t="s">
        <v>25</v>
      </c>
      <c r="M72" s="10"/>
      <c r="N72" s="10"/>
      <c r="O72" s="10" t="s">
        <v>852</v>
      </c>
      <c r="Q72" s="10"/>
      <c r="R72" s="10"/>
      <c r="S72" s="10"/>
      <c r="T72" s="10"/>
    </row>
    <row r="73" spans="2:20" ht="29" customHeight="1">
      <c r="B73" s="8">
        <f t="shared" si="1"/>
        <v>64</v>
      </c>
      <c r="C73" s="10" t="s">
        <v>382</v>
      </c>
      <c r="D73" s="17" t="s">
        <v>381</v>
      </c>
      <c r="E73" s="18">
        <v>43105</v>
      </c>
      <c r="F73" s="17" t="s">
        <v>383</v>
      </c>
      <c r="G73" s="10" t="s">
        <v>384</v>
      </c>
      <c r="H73" s="10" t="s">
        <v>385</v>
      </c>
      <c r="I73" s="10" t="s">
        <v>386</v>
      </c>
      <c r="J73" s="8" t="s">
        <v>18</v>
      </c>
      <c r="K73" s="8" t="s">
        <v>18</v>
      </c>
      <c r="L73" s="8" t="s">
        <v>81</v>
      </c>
      <c r="M73" s="10"/>
      <c r="N73" s="10"/>
      <c r="O73" s="10" t="s">
        <v>852</v>
      </c>
      <c r="Q73" s="10"/>
      <c r="R73" s="10"/>
      <c r="S73" s="10"/>
      <c r="T73" s="10"/>
    </row>
    <row r="74" spans="2:20" ht="29" customHeight="1">
      <c r="B74" s="8">
        <f t="shared" si="1"/>
        <v>65</v>
      </c>
      <c r="C74" s="10" t="s">
        <v>388</v>
      </c>
      <c r="D74" s="17" t="s">
        <v>387</v>
      </c>
      <c r="E74" s="18">
        <v>42562</v>
      </c>
      <c r="F74" s="17" t="s">
        <v>389</v>
      </c>
      <c r="G74" s="10" t="s">
        <v>390</v>
      </c>
      <c r="H74" s="10" t="s">
        <v>391</v>
      </c>
      <c r="I74" s="10" t="s">
        <v>392</v>
      </c>
      <c r="J74" s="8" t="s">
        <v>18</v>
      </c>
      <c r="K74" s="8" t="s">
        <v>18</v>
      </c>
      <c r="L74" s="8" t="s">
        <v>81</v>
      </c>
      <c r="M74" s="10"/>
      <c r="N74" s="10"/>
      <c r="O74" s="10" t="s">
        <v>852</v>
      </c>
      <c r="Q74" s="10"/>
      <c r="R74" s="10"/>
      <c r="S74" s="10"/>
      <c r="T74" s="10"/>
    </row>
    <row r="75" spans="2:20" ht="29" customHeight="1">
      <c r="B75" s="8">
        <f t="shared" si="1"/>
        <v>66</v>
      </c>
      <c r="C75" s="10" t="s">
        <v>186</v>
      </c>
      <c r="D75" s="17" t="s">
        <v>185</v>
      </c>
      <c r="E75" s="18">
        <v>41438</v>
      </c>
      <c r="F75" s="17" t="s">
        <v>393</v>
      </c>
      <c r="G75" s="10" t="s">
        <v>394</v>
      </c>
      <c r="H75" s="10" t="s">
        <v>395</v>
      </c>
      <c r="I75" s="10" t="s">
        <v>396</v>
      </c>
      <c r="J75" s="8" t="s">
        <v>18</v>
      </c>
      <c r="K75" s="8" t="s">
        <v>18</v>
      </c>
      <c r="L75" s="8" t="s">
        <v>25</v>
      </c>
      <c r="M75" s="10"/>
      <c r="N75" s="10"/>
      <c r="O75" s="10" t="s">
        <v>852</v>
      </c>
      <c r="Q75" s="10"/>
      <c r="R75" s="10"/>
      <c r="S75" s="10"/>
      <c r="T75" s="10"/>
    </row>
    <row r="76" spans="2:20" ht="29" customHeight="1">
      <c r="B76" s="8">
        <f t="shared" si="1"/>
        <v>67</v>
      </c>
      <c r="C76" s="10" t="s">
        <v>261</v>
      </c>
      <c r="D76" s="17" t="s">
        <v>260</v>
      </c>
      <c r="E76" s="18">
        <v>42693</v>
      </c>
      <c r="F76" s="17" t="s">
        <v>397</v>
      </c>
      <c r="G76" s="10" t="s">
        <v>398</v>
      </c>
      <c r="H76" s="10" t="s">
        <v>400</v>
      </c>
      <c r="I76" s="10" t="s">
        <v>399</v>
      </c>
      <c r="J76" s="8" t="s">
        <v>18</v>
      </c>
      <c r="K76" s="8" t="s">
        <v>18</v>
      </c>
      <c r="L76" s="8" t="s">
        <v>25</v>
      </c>
      <c r="M76" s="10"/>
      <c r="N76" s="10"/>
      <c r="O76" s="10" t="s">
        <v>852</v>
      </c>
      <c r="Q76" s="10"/>
      <c r="R76" s="10"/>
      <c r="S76" s="10"/>
      <c r="T76" s="10"/>
    </row>
    <row r="77" spans="2:20" ht="29" customHeight="1">
      <c r="B77" s="8">
        <f t="shared" si="1"/>
        <v>68</v>
      </c>
      <c r="C77" s="10" t="s">
        <v>402</v>
      </c>
      <c r="D77" s="17" t="s">
        <v>401</v>
      </c>
      <c r="E77" s="18">
        <v>41425</v>
      </c>
      <c r="F77" s="17" t="s">
        <v>403</v>
      </c>
      <c r="G77" s="10" t="s">
        <v>404</v>
      </c>
      <c r="H77" s="10" t="s">
        <v>405</v>
      </c>
      <c r="I77" s="10" t="s">
        <v>406</v>
      </c>
      <c r="J77" s="8" t="s">
        <v>18</v>
      </c>
      <c r="K77" s="8" t="s">
        <v>18</v>
      </c>
      <c r="L77" s="8" t="s">
        <v>81</v>
      </c>
      <c r="M77" s="10"/>
      <c r="N77" s="10"/>
      <c r="O77" s="10" t="s">
        <v>852</v>
      </c>
      <c r="Q77" s="10"/>
      <c r="R77" s="10"/>
      <c r="S77" s="10"/>
      <c r="T77" s="10"/>
    </row>
    <row r="78" spans="2:20" ht="29" customHeight="1">
      <c r="B78" s="8">
        <f t="shared" si="1"/>
        <v>69</v>
      </c>
      <c r="C78" s="10" t="s">
        <v>409</v>
      </c>
      <c r="D78" s="17" t="s">
        <v>408</v>
      </c>
      <c r="E78" s="18">
        <v>43083</v>
      </c>
      <c r="F78" s="17" t="s">
        <v>407</v>
      </c>
      <c r="G78" s="10" t="s">
        <v>410</v>
      </c>
      <c r="H78" s="10" t="s">
        <v>411</v>
      </c>
      <c r="I78" s="10" t="s">
        <v>412</v>
      </c>
      <c r="J78" s="8" t="s">
        <v>18</v>
      </c>
      <c r="K78" s="8" t="s">
        <v>18</v>
      </c>
      <c r="L78" s="8" t="s">
        <v>25</v>
      </c>
      <c r="M78" s="10"/>
      <c r="N78" s="10"/>
      <c r="O78" s="10" t="s">
        <v>852</v>
      </c>
      <c r="Q78" s="10"/>
      <c r="R78" s="10"/>
      <c r="S78" s="10"/>
      <c r="T78" s="10"/>
    </row>
    <row r="79" spans="2:20" ht="29" customHeight="1">
      <c r="B79" s="8">
        <f t="shared" si="1"/>
        <v>70</v>
      </c>
      <c r="C79" s="10" t="s">
        <v>414</v>
      </c>
      <c r="D79" s="17" t="s">
        <v>413</v>
      </c>
      <c r="E79" s="18">
        <v>42573</v>
      </c>
      <c r="F79" s="17" t="s">
        <v>415</v>
      </c>
      <c r="G79" s="10" t="s">
        <v>416</v>
      </c>
      <c r="H79" s="10" t="s">
        <v>417</v>
      </c>
      <c r="I79" s="10" t="s">
        <v>54</v>
      </c>
      <c r="J79" s="8" t="s">
        <v>18</v>
      </c>
      <c r="K79" s="8" t="s">
        <v>18</v>
      </c>
      <c r="L79" s="8" t="s">
        <v>25</v>
      </c>
      <c r="M79" s="10"/>
      <c r="N79" s="10"/>
      <c r="O79" s="22" t="s">
        <v>840</v>
      </c>
      <c r="Q79" s="10"/>
      <c r="R79" s="10"/>
      <c r="S79" s="10"/>
      <c r="T79" s="10"/>
    </row>
    <row r="80" spans="2:20" ht="29" customHeight="1">
      <c r="B80" s="8">
        <f t="shared" si="1"/>
        <v>71</v>
      </c>
      <c r="C80" s="10" t="s">
        <v>419</v>
      </c>
      <c r="D80" s="17" t="s">
        <v>418</v>
      </c>
      <c r="E80" s="18">
        <v>41911</v>
      </c>
      <c r="F80" s="17" t="s">
        <v>420</v>
      </c>
      <c r="G80" s="10" t="s">
        <v>421</v>
      </c>
      <c r="H80" s="10" t="s">
        <v>422</v>
      </c>
      <c r="I80" s="10" t="s">
        <v>423</v>
      </c>
      <c r="J80" s="8" t="s">
        <v>18</v>
      </c>
      <c r="K80" s="8" t="s">
        <v>18</v>
      </c>
      <c r="L80" s="8" t="s">
        <v>81</v>
      </c>
      <c r="M80" s="10"/>
      <c r="N80" s="10"/>
      <c r="O80" s="10" t="s">
        <v>852</v>
      </c>
      <c r="Q80" s="10"/>
      <c r="R80" s="10"/>
      <c r="S80" s="10"/>
      <c r="T80" s="10"/>
    </row>
    <row r="81" spans="2:20" ht="29" customHeight="1">
      <c r="B81" s="8">
        <f t="shared" si="1"/>
        <v>72</v>
      </c>
      <c r="C81" s="10" t="s">
        <v>425</v>
      </c>
      <c r="D81" s="17" t="s">
        <v>424</v>
      </c>
      <c r="E81" s="18">
        <v>42775</v>
      </c>
      <c r="F81" s="17" t="s">
        <v>426</v>
      </c>
      <c r="G81" s="10" t="s">
        <v>427</v>
      </c>
      <c r="H81" s="10" t="s">
        <v>428</v>
      </c>
      <c r="I81" s="10" t="s">
        <v>259</v>
      </c>
      <c r="J81" s="8" t="s">
        <v>18</v>
      </c>
      <c r="K81" s="8" t="s">
        <v>18</v>
      </c>
      <c r="L81" s="8" t="s">
        <v>81</v>
      </c>
      <c r="M81" s="10"/>
      <c r="N81" s="10"/>
      <c r="O81" s="10" t="s">
        <v>852</v>
      </c>
      <c r="Q81" s="10"/>
      <c r="R81" s="10"/>
      <c r="S81" s="10"/>
      <c r="T81" s="10"/>
    </row>
    <row r="82" spans="2:20" ht="29" customHeight="1">
      <c r="B82" s="8">
        <f t="shared" si="1"/>
        <v>73</v>
      </c>
      <c r="C82" s="10" t="s">
        <v>430</v>
      </c>
      <c r="D82" s="17" t="s">
        <v>429</v>
      </c>
      <c r="E82" s="18">
        <v>42082</v>
      </c>
      <c r="F82" s="17" t="s">
        <v>431</v>
      </c>
      <c r="G82" s="10" t="s">
        <v>432</v>
      </c>
      <c r="H82" s="10" t="s">
        <v>433</v>
      </c>
      <c r="I82" s="10" t="s">
        <v>434</v>
      </c>
      <c r="J82" s="8" t="s">
        <v>18</v>
      </c>
      <c r="K82" s="8" t="s">
        <v>18</v>
      </c>
      <c r="L82" s="8" t="s">
        <v>25</v>
      </c>
      <c r="M82" s="10"/>
      <c r="N82" s="10"/>
      <c r="O82" s="10" t="s">
        <v>852</v>
      </c>
      <c r="Q82" s="10"/>
      <c r="R82" s="10"/>
      <c r="S82" s="10"/>
      <c r="T82" s="10"/>
    </row>
    <row r="83" spans="2:20" ht="29" customHeight="1">
      <c r="B83" s="8">
        <f t="shared" si="1"/>
        <v>74</v>
      </c>
      <c r="C83" s="10" t="s">
        <v>436</v>
      </c>
      <c r="D83" s="17" t="s">
        <v>435</v>
      </c>
      <c r="E83" s="18">
        <v>41999</v>
      </c>
      <c r="F83" s="17" t="s">
        <v>437</v>
      </c>
      <c r="G83" s="10" t="s">
        <v>438</v>
      </c>
      <c r="H83" s="10" t="s">
        <v>440</v>
      </c>
      <c r="I83" s="10" t="s">
        <v>439</v>
      </c>
      <c r="J83" s="8" t="s">
        <v>18</v>
      </c>
      <c r="K83" s="8" t="s">
        <v>18</v>
      </c>
      <c r="L83" s="8" t="s">
        <v>81</v>
      </c>
      <c r="M83" s="10"/>
      <c r="N83" s="10"/>
      <c r="O83" s="10" t="s">
        <v>852</v>
      </c>
      <c r="Q83" s="10"/>
      <c r="R83" s="10"/>
      <c r="S83" s="10"/>
      <c r="T83" s="10"/>
    </row>
    <row r="84" spans="2:20" ht="29" customHeight="1">
      <c r="B84" s="8">
        <f t="shared" si="1"/>
        <v>75</v>
      </c>
      <c r="C84" s="10" t="s">
        <v>442</v>
      </c>
      <c r="D84" s="17" t="s">
        <v>441</v>
      </c>
      <c r="E84" s="18">
        <v>42441</v>
      </c>
      <c r="F84" s="17" t="s">
        <v>443</v>
      </c>
      <c r="G84" s="10" t="s">
        <v>444</v>
      </c>
      <c r="H84" s="10" t="s">
        <v>445</v>
      </c>
      <c r="I84" s="10" t="s">
        <v>446</v>
      </c>
      <c r="J84" s="8" t="s">
        <v>18</v>
      </c>
      <c r="K84" s="8" t="s">
        <v>18</v>
      </c>
      <c r="L84" s="8" t="s">
        <v>81</v>
      </c>
      <c r="M84" s="10"/>
      <c r="N84" s="10"/>
      <c r="O84" s="10" t="s">
        <v>852</v>
      </c>
      <c r="Q84" s="10"/>
      <c r="R84" s="10"/>
      <c r="S84" s="10"/>
      <c r="T84" s="10"/>
    </row>
    <row r="85" spans="2:20" ht="29" customHeight="1">
      <c r="B85" s="8">
        <f t="shared" si="1"/>
        <v>76</v>
      </c>
      <c r="C85" s="10" t="s">
        <v>448</v>
      </c>
      <c r="D85" s="17" t="s">
        <v>447</v>
      </c>
      <c r="E85" s="18">
        <v>41366</v>
      </c>
      <c r="F85" s="17" t="s">
        <v>449</v>
      </c>
      <c r="G85" s="10" t="s">
        <v>450</v>
      </c>
      <c r="H85" s="10" t="s">
        <v>451</v>
      </c>
      <c r="I85" s="10" t="s">
        <v>452</v>
      </c>
      <c r="J85" s="8" t="s">
        <v>18</v>
      </c>
      <c r="K85" s="8" t="s">
        <v>18</v>
      </c>
      <c r="L85" s="8" t="s">
        <v>25</v>
      </c>
      <c r="M85" s="10"/>
      <c r="N85" s="10"/>
      <c r="O85" s="10" t="s">
        <v>852</v>
      </c>
      <c r="Q85" s="10"/>
      <c r="R85" s="10"/>
      <c r="S85" s="10"/>
      <c r="T85" s="10"/>
    </row>
    <row r="86" spans="2:20" ht="29" customHeight="1">
      <c r="B86" s="8">
        <f t="shared" si="1"/>
        <v>77</v>
      </c>
      <c r="C86" s="10" t="s">
        <v>454</v>
      </c>
      <c r="D86" s="17" t="s">
        <v>453</v>
      </c>
      <c r="E86" s="18">
        <v>42198</v>
      </c>
      <c r="F86" s="17" t="s">
        <v>455</v>
      </c>
      <c r="G86" s="10" t="s">
        <v>456</v>
      </c>
      <c r="H86" s="10" t="s">
        <v>457</v>
      </c>
      <c r="I86" s="10" t="s">
        <v>328</v>
      </c>
      <c r="J86" s="8" t="s">
        <v>18</v>
      </c>
      <c r="K86" s="8" t="s">
        <v>18</v>
      </c>
      <c r="L86" s="8" t="s">
        <v>149</v>
      </c>
      <c r="M86" s="10"/>
      <c r="N86" s="10"/>
      <c r="O86" s="10" t="s">
        <v>852</v>
      </c>
      <c r="Q86" s="10"/>
      <c r="R86" s="10"/>
      <c r="S86" s="10"/>
      <c r="T86" s="10"/>
    </row>
    <row r="87" spans="2:20" ht="29" customHeight="1">
      <c r="B87" s="8">
        <f t="shared" si="1"/>
        <v>78</v>
      </c>
      <c r="C87" s="10" t="s">
        <v>459</v>
      </c>
      <c r="D87" s="17" t="s">
        <v>458</v>
      </c>
      <c r="E87" s="18">
        <v>41728</v>
      </c>
      <c r="F87" s="17" t="s">
        <v>460</v>
      </c>
      <c r="G87" s="10" t="s">
        <v>461</v>
      </c>
      <c r="H87" s="10" t="s">
        <v>462</v>
      </c>
      <c r="I87" s="10" t="s">
        <v>375</v>
      </c>
      <c r="J87" s="8" t="s">
        <v>18</v>
      </c>
      <c r="K87" s="8" t="s">
        <v>18</v>
      </c>
      <c r="L87" s="8" t="s">
        <v>81</v>
      </c>
      <c r="M87" s="10"/>
      <c r="N87" s="10"/>
      <c r="O87" s="22" t="s">
        <v>840</v>
      </c>
      <c r="Q87" s="10"/>
      <c r="R87" s="10"/>
      <c r="S87" s="10"/>
      <c r="T87" s="10"/>
    </row>
    <row r="88" spans="2:20" ht="29" customHeight="1">
      <c r="B88" s="8">
        <f t="shared" si="1"/>
        <v>79</v>
      </c>
      <c r="C88" s="10" t="s">
        <v>312</v>
      </c>
      <c r="D88" s="17" t="s">
        <v>311</v>
      </c>
      <c r="E88" s="18">
        <v>41358</v>
      </c>
      <c r="F88" s="17" t="s">
        <v>463</v>
      </c>
      <c r="G88" s="10" t="s">
        <v>464</v>
      </c>
      <c r="H88" s="10" t="s">
        <v>465</v>
      </c>
      <c r="I88" s="10" t="s">
        <v>466</v>
      </c>
      <c r="J88" s="8" t="s">
        <v>18</v>
      </c>
      <c r="K88" s="8" t="s">
        <v>18</v>
      </c>
      <c r="L88" s="8" t="s">
        <v>25</v>
      </c>
      <c r="M88" s="10"/>
      <c r="N88" s="10"/>
      <c r="O88" s="10" t="s">
        <v>852</v>
      </c>
      <c r="Q88" s="10"/>
      <c r="R88" s="10"/>
      <c r="S88" s="10"/>
      <c r="T88" s="10"/>
    </row>
    <row r="89" spans="2:20" ht="29" customHeight="1">
      <c r="B89" s="8">
        <f t="shared" si="1"/>
        <v>80</v>
      </c>
      <c r="C89" s="10" t="s">
        <v>468</v>
      </c>
      <c r="D89" s="17" t="s">
        <v>467</v>
      </c>
      <c r="E89" s="18">
        <v>43202</v>
      </c>
      <c r="F89" s="17" t="s">
        <v>469</v>
      </c>
      <c r="G89" s="10" t="s">
        <v>470</v>
      </c>
      <c r="H89" s="10" t="s">
        <v>471</v>
      </c>
      <c r="I89" s="10" t="s">
        <v>300</v>
      </c>
      <c r="J89" s="8" t="s">
        <v>18</v>
      </c>
      <c r="K89" s="8" t="s">
        <v>18</v>
      </c>
      <c r="L89" s="8" t="s">
        <v>25</v>
      </c>
      <c r="M89" s="10"/>
      <c r="N89" s="10"/>
      <c r="O89" s="10" t="s">
        <v>852</v>
      </c>
      <c r="Q89" s="10"/>
      <c r="R89" s="10"/>
      <c r="S89" s="10"/>
      <c r="T89" s="10"/>
    </row>
    <row r="90" spans="2:20" ht="29" customHeight="1">
      <c r="B90" s="8">
        <f t="shared" si="1"/>
        <v>81</v>
      </c>
      <c r="C90" s="10" t="s">
        <v>162</v>
      </c>
      <c r="D90" s="17" t="s">
        <v>161</v>
      </c>
      <c r="E90" s="18">
        <v>42410</v>
      </c>
      <c r="F90" s="17" t="s">
        <v>472</v>
      </c>
      <c r="G90" s="10" t="s">
        <v>473</v>
      </c>
      <c r="H90" s="10" t="s">
        <v>474</v>
      </c>
      <c r="I90" s="10" t="s">
        <v>166</v>
      </c>
      <c r="J90" s="8" t="s">
        <v>18</v>
      </c>
      <c r="K90" s="8" t="s">
        <v>18</v>
      </c>
      <c r="L90" s="8" t="s">
        <v>81</v>
      </c>
      <c r="M90" s="10"/>
      <c r="N90" s="10"/>
      <c r="O90" s="10" t="s">
        <v>852</v>
      </c>
      <c r="Q90" s="10"/>
      <c r="R90" s="10"/>
      <c r="S90" s="10"/>
      <c r="T90" s="10"/>
    </row>
    <row r="91" spans="2:20" ht="29" customHeight="1">
      <c r="B91" s="8">
        <f t="shared" si="1"/>
        <v>82</v>
      </c>
      <c r="C91" s="10" t="s">
        <v>476</v>
      </c>
      <c r="D91" s="17" t="s">
        <v>475</v>
      </c>
      <c r="E91" s="18">
        <v>41705</v>
      </c>
      <c r="F91" s="17" t="s">
        <v>477</v>
      </c>
      <c r="G91" s="10" t="s">
        <v>478</v>
      </c>
      <c r="H91" s="10" t="s">
        <v>479</v>
      </c>
      <c r="I91" s="10" t="s">
        <v>480</v>
      </c>
      <c r="J91" s="8" t="s">
        <v>18</v>
      </c>
      <c r="K91" s="8" t="s">
        <v>18</v>
      </c>
      <c r="L91" s="8" t="s">
        <v>25</v>
      </c>
      <c r="M91" s="10"/>
      <c r="N91" s="10"/>
      <c r="O91" s="10" t="s">
        <v>852</v>
      </c>
      <c r="Q91" s="10"/>
      <c r="R91" s="10"/>
      <c r="S91" s="10"/>
      <c r="T91" s="10"/>
    </row>
    <row r="92" spans="2:20" ht="29" customHeight="1">
      <c r="B92" s="8">
        <f t="shared" si="1"/>
        <v>83</v>
      </c>
      <c r="C92" s="10" t="s">
        <v>482</v>
      </c>
      <c r="D92" s="17" t="s">
        <v>481</v>
      </c>
      <c r="E92" s="18">
        <v>41360</v>
      </c>
      <c r="F92" s="17" t="s">
        <v>483</v>
      </c>
      <c r="G92" s="10" t="s">
        <v>484</v>
      </c>
      <c r="H92" s="10" t="s">
        <v>485</v>
      </c>
      <c r="I92" s="10" t="s">
        <v>486</v>
      </c>
      <c r="J92" s="8" t="s">
        <v>18</v>
      </c>
      <c r="K92" s="8" t="s">
        <v>18</v>
      </c>
      <c r="L92" s="8" t="s">
        <v>25</v>
      </c>
      <c r="M92" s="10"/>
      <c r="N92" s="10"/>
      <c r="O92" s="10" t="s">
        <v>852</v>
      </c>
      <c r="Q92" s="10"/>
      <c r="R92" s="10"/>
      <c r="S92" s="10"/>
      <c r="T92" s="10"/>
    </row>
    <row r="93" spans="2:20" ht="29" customHeight="1">
      <c r="B93" s="8">
        <f t="shared" si="1"/>
        <v>84</v>
      </c>
      <c r="C93" s="10" t="s">
        <v>488</v>
      </c>
      <c r="D93" s="17" t="s">
        <v>487</v>
      </c>
      <c r="E93" s="18">
        <v>42835</v>
      </c>
      <c r="F93" s="17" t="s">
        <v>489</v>
      </c>
      <c r="G93" s="10" t="s">
        <v>490</v>
      </c>
      <c r="H93" s="10" t="s">
        <v>491</v>
      </c>
      <c r="I93" s="10" t="s">
        <v>434</v>
      </c>
      <c r="J93" s="8" t="s">
        <v>18</v>
      </c>
      <c r="K93" s="8" t="s">
        <v>18</v>
      </c>
      <c r="L93" s="8" t="s">
        <v>25</v>
      </c>
      <c r="M93" s="10"/>
      <c r="N93" s="10"/>
      <c r="O93" s="10" t="s">
        <v>852</v>
      </c>
      <c r="Q93" s="10"/>
      <c r="R93" s="10"/>
      <c r="S93" s="10"/>
      <c r="T93" s="10"/>
    </row>
    <row r="94" spans="2:20" ht="29" customHeight="1">
      <c r="B94" s="8">
        <f t="shared" si="1"/>
        <v>85</v>
      </c>
      <c r="C94" s="10" t="s">
        <v>493</v>
      </c>
      <c r="D94" s="17" t="s">
        <v>492</v>
      </c>
      <c r="E94" s="18">
        <v>42119</v>
      </c>
      <c r="F94" s="17" t="s">
        <v>494</v>
      </c>
      <c r="G94" s="10" t="s">
        <v>495</v>
      </c>
      <c r="H94" s="10" t="s">
        <v>496</v>
      </c>
      <c r="I94" s="10" t="s">
        <v>497</v>
      </c>
      <c r="J94" s="8" t="s">
        <v>18</v>
      </c>
      <c r="K94" s="8" t="s">
        <v>18</v>
      </c>
      <c r="L94" s="8" t="s">
        <v>81</v>
      </c>
      <c r="M94" s="10"/>
      <c r="N94" s="10"/>
      <c r="O94" s="22" t="s">
        <v>840</v>
      </c>
      <c r="Q94" s="10"/>
      <c r="R94" s="10"/>
      <c r="S94" s="10"/>
      <c r="T94" s="10"/>
    </row>
    <row r="95" spans="2:20" ht="29" customHeight="1">
      <c r="B95" s="8">
        <f t="shared" si="1"/>
        <v>86</v>
      </c>
      <c r="C95" s="10" t="s">
        <v>499</v>
      </c>
      <c r="D95" s="17" t="s">
        <v>498</v>
      </c>
      <c r="E95" s="18">
        <v>41481</v>
      </c>
      <c r="F95" s="17" t="s">
        <v>500</v>
      </c>
      <c r="G95" s="10" t="s">
        <v>501</v>
      </c>
      <c r="H95" s="10" t="s">
        <v>502</v>
      </c>
      <c r="I95" s="10" t="s">
        <v>503</v>
      </c>
      <c r="J95" s="8" t="s">
        <v>18</v>
      </c>
      <c r="K95" s="8" t="s">
        <v>18</v>
      </c>
      <c r="L95" s="8" t="s">
        <v>25</v>
      </c>
      <c r="M95" s="10"/>
      <c r="N95" s="10"/>
      <c r="O95" s="10" t="s">
        <v>852</v>
      </c>
      <c r="Q95" s="10"/>
      <c r="R95" s="10"/>
      <c r="S95" s="10"/>
      <c r="T95" s="10"/>
    </row>
    <row r="96" spans="2:20" ht="29" customHeight="1">
      <c r="B96" s="8">
        <f t="shared" si="1"/>
        <v>87</v>
      </c>
      <c r="C96" s="10" t="s">
        <v>505</v>
      </c>
      <c r="D96" s="17" t="s">
        <v>504</v>
      </c>
      <c r="E96" s="18">
        <v>42880</v>
      </c>
      <c r="F96" s="17" t="s">
        <v>506</v>
      </c>
      <c r="G96" s="10" t="s">
        <v>507</v>
      </c>
      <c r="H96" s="10" t="s">
        <v>508</v>
      </c>
      <c r="I96" s="10" t="s">
        <v>16</v>
      </c>
      <c r="J96" s="8" t="s">
        <v>18</v>
      </c>
      <c r="K96" s="8" t="s">
        <v>18</v>
      </c>
      <c r="L96" s="8" t="s">
        <v>25</v>
      </c>
      <c r="M96" s="10"/>
      <c r="N96" s="10"/>
      <c r="O96" s="10" t="s">
        <v>852</v>
      </c>
      <c r="Q96" s="10"/>
      <c r="R96" s="10"/>
      <c r="S96" s="10"/>
      <c r="T96" s="10"/>
    </row>
    <row r="97" spans="2:20" ht="29" customHeight="1">
      <c r="B97" s="8">
        <f t="shared" si="1"/>
        <v>88</v>
      </c>
      <c r="C97" s="10" t="s">
        <v>510</v>
      </c>
      <c r="D97" s="17" t="s">
        <v>509</v>
      </c>
      <c r="E97" s="18">
        <v>42489</v>
      </c>
      <c r="F97" s="17" t="s">
        <v>511</v>
      </c>
      <c r="G97" s="10" t="s">
        <v>512</v>
      </c>
      <c r="H97" s="10" t="s">
        <v>513</v>
      </c>
      <c r="I97" s="10" t="s">
        <v>514</v>
      </c>
      <c r="J97" s="8" t="s">
        <v>18</v>
      </c>
      <c r="K97" s="8" t="s">
        <v>18</v>
      </c>
      <c r="L97" s="8" t="s">
        <v>25</v>
      </c>
      <c r="M97" s="10"/>
      <c r="N97" s="10"/>
      <c r="O97" s="10" t="s">
        <v>852</v>
      </c>
      <c r="Q97" s="10"/>
      <c r="R97" s="10"/>
      <c r="S97" s="10"/>
      <c r="T97" s="10"/>
    </row>
    <row r="98" spans="2:20" ht="29" customHeight="1">
      <c r="B98" s="8">
        <f t="shared" si="1"/>
        <v>89</v>
      </c>
      <c r="C98" s="10" t="s">
        <v>516</v>
      </c>
      <c r="D98" s="17" t="s">
        <v>515</v>
      </c>
      <c r="E98" s="18">
        <v>42489</v>
      </c>
      <c r="F98" s="17" t="s">
        <v>517</v>
      </c>
      <c r="G98" s="10" t="s">
        <v>518</v>
      </c>
      <c r="H98" s="10" t="s">
        <v>519</v>
      </c>
      <c r="I98" s="10" t="s">
        <v>520</v>
      </c>
      <c r="J98" s="8" t="s">
        <v>18</v>
      </c>
      <c r="K98" s="8" t="s">
        <v>18</v>
      </c>
      <c r="L98" s="8" t="s">
        <v>124</v>
      </c>
      <c r="M98" s="10"/>
      <c r="N98" s="10"/>
      <c r="O98" s="10" t="s">
        <v>852</v>
      </c>
      <c r="Q98" s="10"/>
      <c r="R98" s="10"/>
      <c r="S98" s="10"/>
      <c r="T98" s="10"/>
    </row>
    <row r="99" spans="2:20" ht="29" customHeight="1">
      <c r="B99" s="8">
        <f t="shared" si="1"/>
        <v>90</v>
      </c>
      <c r="C99" s="10" t="s">
        <v>522</v>
      </c>
      <c r="D99" s="17" t="s">
        <v>521</v>
      </c>
      <c r="E99" s="18">
        <v>42723</v>
      </c>
      <c r="F99" s="17" t="s">
        <v>523</v>
      </c>
      <c r="G99" s="10" t="s">
        <v>524</v>
      </c>
      <c r="H99" s="10" t="s">
        <v>525</v>
      </c>
      <c r="I99" s="10" t="s">
        <v>526</v>
      </c>
      <c r="J99" s="8" t="s">
        <v>18</v>
      </c>
      <c r="K99" s="8" t="s">
        <v>18</v>
      </c>
      <c r="L99" s="8" t="s">
        <v>149</v>
      </c>
      <c r="M99" s="10"/>
      <c r="N99" s="10"/>
      <c r="O99" s="10" t="s">
        <v>852</v>
      </c>
      <c r="Q99" s="10"/>
      <c r="R99" s="10"/>
      <c r="S99" s="10"/>
      <c r="T99" s="10"/>
    </row>
    <row r="100" spans="2:20" ht="29" customHeight="1">
      <c r="B100" s="8">
        <f t="shared" si="1"/>
        <v>91</v>
      </c>
      <c r="C100" s="10" t="s">
        <v>528</v>
      </c>
      <c r="D100" s="17" t="s">
        <v>527</v>
      </c>
      <c r="E100" s="18">
        <v>42221</v>
      </c>
      <c r="F100" s="17" t="s">
        <v>529</v>
      </c>
      <c r="G100" s="10" t="s">
        <v>530</v>
      </c>
      <c r="H100" s="10" t="s">
        <v>531</v>
      </c>
      <c r="I100" s="10" t="s">
        <v>520</v>
      </c>
      <c r="J100" s="8" t="s">
        <v>18</v>
      </c>
      <c r="K100" s="8" t="s">
        <v>18</v>
      </c>
      <c r="L100" s="8" t="s">
        <v>81</v>
      </c>
      <c r="M100" s="10"/>
      <c r="N100" s="10"/>
      <c r="O100" s="10" t="s">
        <v>852</v>
      </c>
      <c r="Q100" s="10"/>
      <c r="R100" s="10"/>
      <c r="S100" s="10"/>
      <c r="T100" s="10"/>
    </row>
    <row r="101" spans="2:20" ht="29" customHeight="1">
      <c r="B101" s="8">
        <f t="shared" si="1"/>
        <v>92</v>
      </c>
      <c r="C101" s="10" t="s">
        <v>533</v>
      </c>
      <c r="D101" s="17" t="s">
        <v>532</v>
      </c>
      <c r="E101" s="18">
        <v>42810</v>
      </c>
      <c r="F101" s="17" t="s">
        <v>534</v>
      </c>
      <c r="G101" s="10" t="s">
        <v>535</v>
      </c>
      <c r="H101" s="10" t="s">
        <v>536</v>
      </c>
      <c r="I101" s="10" t="s">
        <v>80</v>
      </c>
      <c r="J101" s="8" t="s">
        <v>18</v>
      </c>
      <c r="K101" s="8" t="s">
        <v>18</v>
      </c>
      <c r="L101" s="8" t="s">
        <v>81</v>
      </c>
      <c r="M101" s="10"/>
      <c r="N101" s="10"/>
      <c r="O101" s="10" t="s">
        <v>852</v>
      </c>
      <c r="Q101" s="10"/>
      <c r="R101" s="10"/>
      <c r="S101" s="10"/>
      <c r="T101" s="10"/>
    </row>
    <row r="102" spans="2:20" ht="29" customHeight="1">
      <c r="B102" s="8">
        <f t="shared" si="1"/>
        <v>93</v>
      </c>
      <c r="C102" s="10" t="s">
        <v>538</v>
      </c>
      <c r="D102" s="17" t="s">
        <v>537</v>
      </c>
      <c r="E102" s="18">
        <v>42448</v>
      </c>
      <c r="F102" s="17" t="s">
        <v>539</v>
      </c>
      <c r="G102" s="10" t="s">
        <v>540</v>
      </c>
      <c r="H102" s="10" t="s">
        <v>541</v>
      </c>
      <c r="I102" s="10" t="s">
        <v>93</v>
      </c>
      <c r="J102" s="8" t="s">
        <v>18</v>
      </c>
      <c r="K102" s="8" t="s">
        <v>18</v>
      </c>
      <c r="L102" s="8" t="s">
        <v>81</v>
      </c>
      <c r="M102" s="10"/>
      <c r="N102" s="10"/>
      <c r="O102" s="10" t="s">
        <v>852</v>
      </c>
      <c r="Q102" s="10"/>
      <c r="R102" s="10"/>
      <c r="S102" s="10"/>
      <c r="T102" s="10"/>
    </row>
    <row r="103" spans="2:20" ht="29" customHeight="1">
      <c r="B103" s="8">
        <f t="shared" si="1"/>
        <v>94</v>
      </c>
      <c r="C103" s="10" t="s">
        <v>543</v>
      </c>
      <c r="D103" s="17" t="s">
        <v>542</v>
      </c>
      <c r="E103" s="18">
        <v>42386</v>
      </c>
      <c r="F103" s="17" t="s">
        <v>544</v>
      </c>
      <c r="G103" s="10" t="s">
        <v>545</v>
      </c>
      <c r="H103" s="10" t="s">
        <v>546</v>
      </c>
      <c r="I103" s="10" t="s">
        <v>547</v>
      </c>
      <c r="J103" s="8" t="s">
        <v>18</v>
      </c>
      <c r="K103" s="8" t="s">
        <v>18</v>
      </c>
      <c r="L103" s="8" t="s">
        <v>25</v>
      </c>
      <c r="M103" s="10"/>
      <c r="N103" s="10"/>
      <c r="O103" s="10" t="s">
        <v>852</v>
      </c>
      <c r="Q103" s="10"/>
      <c r="R103" s="10"/>
      <c r="S103" s="10"/>
      <c r="T103" s="10"/>
    </row>
    <row r="104" spans="2:20" ht="29" customHeight="1">
      <c r="B104" s="8">
        <f t="shared" si="1"/>
        <v>95</v>
      </c>
      <c r="C104" s="10" t="s">
        <v>549</v>
      </c>
      <c r="D104" s="17" t="s">
        <v>548</v>
      </c>
      <c r="E104" s="18">
        <v>43047</v>
      </c>
      <c r="F104" s="17" t="s">
        <v>550</v>
      </c>
      <c r="G104" s="10" t="s">
        <v>551</v>
      </c>
      <c r="H104" s="10" t="s">
        <v>552</v>
      </c>
      <c r="I104" s="10" t="s">
        <v>288</v>
      </c>
      <c r="J104" s="8" t="s">
        <v>18</v>
      </c>
      <c r="K104" s="8" t="s">
        <v>18</v>
      </c>
      <c r="L104" s="8" t="s">
        <v>81</v>
      </c>
      <c r="M104" s="10"/>
      <c r="N104" s="10"/>
      <c r="O104" s="10" t="s">
        <v>852</v>
      </c>
      <c r="Q104" s="10"/>
      <c r="R104" s="10"/>
      <c r="S104" s="10"/>
      <c r="T104" s="10"/>
    </row>
    <row r="105" spans="2:20" ht="29" customHeight="1">
      <c r="B105" s="8">
        <f t="shared" si="1"/>
        <v>96</v>
      </c>
      <c r="C105" s="10" t="s">
        <v>554</v>
      </c>
      <c r="D105" s="17" t="s">
        <v>553</v>
      </c>
      <c r="E105" s="18">
        <v>42652</v>
      </c>
      <c r="F105" s="17" t="s">
        <v>555</v>
      </c>
      <c r="G105" s="10" t="s">
        <v>556</v>
      </c>
      <c r="H105" s="10" t="s">
        <v>557</v>
      </c>
      <c r="I105" s="10" t="s">
        <v>558</v>
      </c>
      <c r="J105" s="8" t="s">
        <v>18</v>
      </c>
      <c r="K105" s="8" t="s">
        <v>18</v>
      </c>
      <c r="L105" s="8" t="s">
        <v>25</v>
      </c>
      <c r="M105" s="10"/>
      <c r="N105" s="10"/>
      <c r="O105" s="10" t="s">
        <v>852</v>
      </c>
      <c r="Q105" s="10"/>
      <c r="R105" s="10"/>
      <c r="S105" s="10"/>
      <c r="T105" s="10"/>
    </row>
    <row r="106" spans="2:20" ht="29" customHeight="1">
      <c r="B106" s="8">
        <f t="shared" si="1"/>
        <v>97</v>
      </c>
      <c r="C106" s="10" t="s">
        <v>560</v>
      </c>
      <c r="D106" s="17" t="s">
        <v>559</v>
      </c>
      <c r="E106" s="18">
        <v>42099</v>
      </c>
      <c r="F106" s="17" t="s">
        <v>561</v>
      </c>
      <c r="G106" s="10" t="s">
        <v>562</v>
      </c>
      <c r="H106" s="10" t="s">
        <v>563</v>
      </c>
      <c r="I106" s="10" t="s">
        <v>564</v>
      </c>
      <c r="J106" s="8" t="s">
        <v>18</v>
      </c>
      <c r="K106" s="8" t="s">
        <v>18</v>
      </c>
      <c r="L106" s="8" t="s">
        <v>25</v>
      </c>
      <c r="M106" s="10"/>
      <c r="N106" s="10"/>
      <c r="O106" s="10" t="s">
        <v>852</v>
      </c>
      <c r="Q106" s="10"/>
      <c r="R106" s="10"/>
      <c r="S106" s="10"/>
      <c r="T106" s="10"/>
    </row>
    <row r="107" spans="2:20" ht="29" customHeight="1">
      <c r="B107" s="8">
        <f t="shared" si="1"/>
        <v>98</v>
      </c>
      <c r="C107" s="10" t="s">
        <v>566</v>
      </c>
      <c r="D107" s="17" t="s">
        <v>565</v>
      </c>
      <c r="E107" s="18">
        <v>42343</v>
      </c>
      <c r="F107" s="17" t="s">
        <v>567</v>
      </c>
      <c r="G107" s="10" t="s">
        <v>568</v>
      </c>
      <c r="H107" s="10" t="s">
        <v>569</v>
      </c>
      <c r="I107" s="10" t="s">
        <v>570</v>
      </c>
      <c r="J107" s="8" t="s">
        <v>18</v>
      </c>
      <c r="K107" s="8" t="s">
        <v>18</v>
      </c>
      <c r="L107" s="8" t="s">
        <v>81</v>
      </c>
      <c r="M107" s="10"/>
      <c r="N107" s="10"/>
      <c r="O107" s="22" t="s">
        <v>840</v>
      </c>
      <c r="Q107" s="10"/>
      <c r="R107" s="10"/>
      <c r="S107" s="10"/>
      <c r="T107" s="10"/>
    </row>
    <row r="108" spans="2:20" ht="29" customHeight="1">
      <c r="B108" s="8">
        <f t="shared" si="1"/>
        <v>99</v>
      </c>
      <c r="C108" s="10" t="s">
        <v>572</v>
      </c>
      <c r="D108" s="17" t="s">
        <v>571</v>
      </c>
      <c r="E108" s="18">
        <v>42769</v>
      </c>
      <c r="F108" s="17" t="s">
        <v>573</v>
      </c>
      <c r="G108" s="10" t="s">
        <v>574</v>
      </c>
      <c r="H108" s="10" t="s">
        <v>575</v>
      </c>
      <c r="I108" s="10" t="s">
        <v>142</v>
      </c>
      <c r="J108" s="8" t="s">
        <v>18</v>
      </c>
      <c r="K108" s="8" t="s">
        <v>18</v>
      </c>
      <c r="L108" s="8" t="s">
        <v>25</v>
      </c>
      <c r="M108" s="10"/>
      <c r="N108" s="10"/>
      <c r="O108" s="22" t="s">
        <v>840</v>
      </c>
      <c r="Q108" s="10"/>
      <c r="R108" s="10"/>
      <c r="S108" s="10"/>
      <c r="T108" s="10"/>
    </row>
    <row r="109" spans="2:20" ht="29" customHeight="1">
      <c r="B109" s="8">
        <f t="shared" si="1"/>
        <v>100</v>
      </c>
      <c r="C109" s="10" t="s">
        <v>577</v>
      </c>
      <c r="D109" s="17" t="s">
        <v>576</v>
      </c>
      <c r="E109" s="18">
        <v>41348</v>
      </c>
      <c r="F109" s="17" t="s">
        <v>578</v>
      </c>
      <c r="G109" s="10" t="s">
        <v>579</v>
      </c>
      <c r="H109" s="10" t="s">
        <v>580</v>
      </c>
      <c r="I109" s="10" t="s">
        <v>581</v>
      </c>
      <c r="J109" s="8" t="s">
        <v>18</v>
      </c>
      <c r="K109" s="8" t="s">
        <v>18</v>
      </c>
      <c r="L109" s="8" t="s">
        <v>25</v>
      </c>
      <c r="M109" s="10"/>
      <c r="N109" s="10"/>
      <c r="O109" s="10" t="s">
        <v>852</v>
      </c>
      <c r="Q109" s="10"/>
      <c r="R109" s="10"/>
      <c r="S109" s="10"/>
      <c r="T109" s="10"/>
    </row>
    <row r="110" spans="2:20" ht="29" customHeight="1">
      <c r="B110" s="8">
        <f t="shared" si="1"/>
        <v>101</v>
      </c>
      <c r="C110" s="10" t="s">
        <v>583</v>
      </c>
      <c r="D110" s="17" t="s">
        <v>582</v>
      </c>
      <c r="E110" s="18">
        <v>42702</v>
      </c>
      <c r="F110" s="17" t="s">
        <v>584</v>
      </c>
      <c r="G110" s="10" t="s">
        <v>585</v>
      </c>
      <c r="H110" s="10" t="s">
        <v>586</v>
      </c>
      <c r="I110" s="10" t="s">
        <v>334</v>
      </c>
      <c r="J110" s="8" t="s">
        <v>18</v>
      </c>
      <c r="K110" s="8" t="s">
        <v>18</v>
      </c>
      <c r="L110" s="8" t="s">
        <v>81</v>
      </c>
      <c r="M110" s="10"/>
      <c r="N110" s="10"/>
      <c r="O110" s="10" t="s">
        <v>852</v>
      </c>
      <c r="Q110" s="10"/>
      <c r="R110" s="10"/>
      <c r="S110" s="10"/>
      <c r="T110" s="10"/>
    </row>
    <row r="111" spans="2:20" ht="29" customHeight="1">
      <c r="B111" s="8">
        <f t="shared" si="1"/>
        <v>102</v>
      </c>
      <c r="C111" s="10" t="s">
        <v>588</v>
      </c>
      <c r="D111" s="17" t="s">
        <v>587</v>
      </c>
      <c r="E111" s="18">
        <v>42476</v>
      </c>
      <c r="F111" s="17" t="s">
        <v>589</v>
      </c>
      <c r="G111" s="10" t="s">
        <v>590</v>
      </c>
      <c r="H111" s="10" t="s">
        <v>591</v>
      </c>
      <c r="I111" s="10" t="s">
        <v>60</v>
      </c>
      <c r="J111" s="8" t="s">
        <v>18</v>
      </c>
      <c r="K111" s="8" t="s">
        <v>18</v>
      </c>
      <c r="L111" s="8" t="s">
        <v>25</v>
      </c>
      <c r="M111" s="10"/>
      <c r="N111" s="10"/>
      <c r="O111" s="10" t="s">
        <v>852</v>
      </c>
      <c r="Q111" s="10"/>
      <c r="R111" s="10"/>
      <c r="S111" s="10"/>
      <c r="T111" s="10"/>
    </row>
    <row r="112" spans="2:20" ht="29" customHeight="1">
      <c r="B112" s="8">
        <f t="shared" si="1"/>
        <v>103</v>
      </c>
      <c r="C112" s="10" t="s">
        <v>593</v>
      </c>
      <c r="D112" s="17" t="s">
        <v>592</v>
      </c>
      <c r="E112" s="18">
        <v>42738</v>
      </c>
      <c r="F112" s="17" t="s">
        <v>594</v>
      </c>
      <c r="G112" s="10" t="s">
        <v>595</v>
      </c>
      <c r="H112" s="10" t="s">
        <v>596</v>
      </c>
      <c r="I112" s="10" t="s">
        <v>597</v>
      </c>
      <c r="J112" s="8" t="s">
        <v>18</v>
      </c>
      <c r="K112" s="8" t="s">
        <v>18</v>
      </c>
      <c r="L112" s="8" t="s">
        <v>25</v>
      </c>
      <c r="M112" s="10"/>
      <c r="N112" s="10"/>
      <c r="O112" s="10" t="s">
        <v>852</v>
      </c>
      <c r="Q112" s="10"/>
      <c r="R112" s="10"/>
      <c r="S112" s="10"/>
      <c r="T112" s="10"/>
    </row>
    <row r="113" spans="2:20" ht="29" customHeight="1">
      <c r="B113" s="8">
        <f t="shared" si="1"/>
        <v>104</v>
      </c>
      <c r="C113" s="10" t="s">
        <v>599</v>
      </c>
      <c r="D113" s="17" t="s">
        <v>598</v>
      </c>
      <c r="E113" s="18">
        <v>43201</v>
      </c>
      <c r="F113" s="17" t="s">
        <v>600</v>
      </c>
      <c r="G113" s="10" t="s">
        <v>601</v>
      </c>
      <c r="H113" s="10" t="s">
        <v>602</v>
      </c>
      <c r="I113" s="10" t="s">
        <v>26</v>
      </c>
      <c r="J113" s="8" t="s">
        <v>18</v>
      </c>
      <c r="K113" s="8" t="s">
        <v>18</v>
      </c>
      <c r="L113" s="8" t="s">
        <v>25</v>
      </c>
      <c r="M113" s="10"/>
      <c r="N113" s="10"/>
      <c r="O113" s="10" t="s">
        <v>852</v>
      </c>
      <c r="Q113" s="10"/>
      <c r="R113" s="10"/>
      <c r="S113" s="10"/>
      <c r="T113" s="10"/>
    </row>
    <row r="114" spans="2:20" ht="29" customHeight="1">
      <c r="B114" s="8">
        <f t="shared" si="1"/>
        <v>105</v>
      </c>
      <c r="C114" s="10" t="s">
        <v>604</v>
      </c>
      <c r="D114" s="17" t="s">
        <v>603</v>
      </c>
      <c r="E114" s="18">
        <v>41693</v>
      </c>
      <c r="F114" s="17" t="s">
        <v>605</v>
      </c>
      <c r="G114" s="10" t="s">
        <v>606</v>
      </c>
      <c r="H114" s="10" t="s">
        <v>607</v>
      </c>
      <c r="I114" s="10" t="s">
        <v>608</v>
      </c>
      <c r="J114" s="8" t="s">
        <v>18</v>
      </c>
      <c r="K114" s="8" t="s">
        <v>18</v>
      </c>
      <c r="L114" s="8" t="s">
        <v>81</v>
      </c>
      <c r="M114" s="10"/>
      <c r="N114" s="10"/>
      <c r="O114" s="10" t="s">
        <v>852</v>
      </c>
      <c r="Q114" s="10"/>
      <c r="R114" s="10"/>
      <c r="S114" s="10"/>
      <c r="T114" s="10"/>
    </row>
    <row r="115" spans="2:20" ht="29" customHeight="1">
      <c r="B115" s="8">
        <f t="shared" si="1"/>
        <v>106</v>
      </c>
      <c r="C115" s="10" t="s">
        <v>610</v>
      </c>
      <c r="D115" s="17" t="s">
        <v>609</v>
      </c>
      <c r="E115" s="18">
        <v>42984</v>
      </c>
      <c r="F115" s="17" t="s">
        <v>611</v>
      </c>
      <c r="G115" s="10" t="s">
        <v>612</v>
      </c>
      <c r="H115" s="10" t="s">
        <v>613</v>
      </c>
      <c r="I115" s="10" t="s">
        <v>614</v>
      </c>
      <c r="J115" s="8" t="s">
        <v>18</v>
      </c>
      <c r="K115" s="8" t="s">
        <v>18</v>
      </c>
      <c r="L115" s="8" t="s">
        <v>81</v>
      </c>
      <c r="M115" s="10"/>
      <c r="N115" s="10"/>
      <c r="O115" s="10" t="s">
        <v>852</v>
      </c>
      <c r="Q115" s="10"/>
      <c r="R115" s="10"/>
      <c r="S115" s="10"/>
      <c r="T115" s="10"/>
    </row>
    <row r="116" spans="2:20" ht="29" customHeight="1">
      <c r="B116" s="8">
        <f t="shared" si="1"/>
        <v>107</v>
      </c>
      <c r="C116" s="10" t="s">
        <v>616</v>
      </c>
      <c r="D116" s="17" t="s">
        <v>615</v>
      </c>
      <c r="E116" s="18">
        <v>41506</v>
      </c>
      <c r="F116" s="17" t="s">
        <v>618</v>
      </c>
      <c r="G116" s="10" t="s">
        <v>619</v>
      </c>
      <c r="H116" s="10" t="s">
        <v>617</v>
      </c>
      <c r="I116" s="10" t="s">
        <v>620</v>
      </c>
      <c r="J116" s="8" t="s">
        <v>18</v>
      </c>
      <c r="K116" s="8" t="s">
        <v>18</v>
      </c>
      <c r="L116" s="8" t="s">
        <v>25</v>
      </c>
      <c r="M116" s="10"/>
      <c r="N116" s="10"/>
      <c r="O116" s="10" t="s">
        <v>852</v>
      </c>
      <c r="Q116" s="10"/>
      <c r="R116" s="10"/>
      <c r="S116" s="10"/>
      <c r="T116" s="10"/>
    </row>
    <row r="117" spans="2:20" ht="29" customHeight="1">
      <c r="B117" s="8">
        <f t="shared" si="1"/>
        <v>108</v>
      </c>
      <c r="C117" s="10" t="s">
        <v>267</v>
      </c>
      <c r="D117" s="17" t="s">
        <v>266</v>
      </c>
      <c r="E117" s="18">
        <v>41623</v>
      </c>
      <c r="F117" s="17" t="s">
        <v>621</v>
      </c>
      <c r="G117" s="10" t="s">
        <v>622</v>
      </c>
      <c r="H117" s="10" t="s">
        <v>623</v>
      </c>
      <c r="I117" s="10" t="s">
        <v>271</v>
      </c>
      <c r="J117" s="8" t="s">
        <v>18</v>
      </c>
      <c r="K117" s="8" t="s">
        <v>18</v>
      </c>
      <c r="L117" s="8" t="s">
        <v>25</v>
      </c>
      <c r="M117" s="10"/>
      <c r="N117" s="10"/>
      <c r="O117" s="22" t="s">
        <v>840</v>
      </c>
      <c r="Q117" s="10"/>
      <c r="R117" s="10"/>
      <c r="S117" s="10"/>
      <c r="T117" s="10"/>
    </row>
    <row r="118" spans="2:20" ht="29" customHeight="1">
      <c r="B118" s="8">
        <f t="shared" si="1"/>
        <v>109</v>
      </c>
      <c r="C118" s="10" t="s">
        <v>120</v>
      </c>
      <c r="D118" s="17" t="s">
        <v>119</v>
      </c>
      <c r="E118" s="18">
        <v>41734</v>
      </c>
      <c r="F118" s="17" t="s">
        <v>624</v>
      </c>
      <c r="G118" s="10" t="s">
        <v>625</v>
      </c>
      <c r="H118" s="10" t="s">
        <v>626</v>
      </c>
      <c r="I118" s="10" t="s">
        <v>80</v>
      </c>
      <c r="J118" s="8" t="s">
        <v>18</v>
      </c>
      <c r="K118" s="8" t="s">
        <v>18</v>
      </c>
      <c r="L118" s="8" t="s">
        <v>25</v>
      </c>
      <c r="M118" s="10"/>
      <c r="N118" s="10"/>
      <c r="O118" s="22" t="s">
        <v>840</v>
      </c>
      <c r="Q118" s="10"/>
      <c r="R118" s="10"/>
      <c r="S118" s="10"/>
      <c r="T118" s="10"/>
    </row>
    <row r="119" spans="2:20" ht="29" customHeight="1">
      <c r="B119" s="8">
        <f t="shared" si="1"/>
        <v>110</v>
      </c>
      <c r="C119" s="10" t="s">
        <v>628</v>
      </c>
      <c r="D119" s="17" t="s">
        <v>627</v>
      </c>
      <c r="E119" s="18">
        <v>41750</v>
      </c>
      <c r="F119" s="17" t="s">
        <v>629</v>
      </c>
      <c r="G119" s="10" t="s">
        <v>630</v>
      </c>
      <c r="H119" s="10" t="s">
        <v>631</v>
      </c>
      <c r="I119" s="10" t="s">
        <v>638</v>
      </c>
      <c r="J119" s="8" t="s">
        <v>18</v>
      </c>
      <c r="K119" s="8" t="s">
        <v>18</v>
      </c>
      <c r="L119" s="8" t="s">
        <v>25</v>
      </c>
      <c r="M119" s="10"/>
      <c r="N119" s="10"/>
      <c r="O119" s="10" t="s">
        <v>852</v>
      </c>
      <c r="Q119" s="10"/>
      <c r="R119" s="10"/>
      <c r="S119" s="10"/>
      <c r="T119" s="10"/>
    </row>
    <row r="120" spans="2:20" ht="29" customHeight="1">
      <c r="B120" s="8">
        <f t="shared" si="1"/>
        <v>111</v>
      </c>
      <c r="C120" s="10" t="s">
        <v>633</v>
      </c>
      <c r="D120" s="17" t="s">
        <v>632</v>
      </c>
      <c r="E120" s="18">
        <v>42478</v>
      </c>
      <c r="F120" s="17" t="s">
        <v>634</v>
      </c>
      <c r="G120" s="10" t="s">
        <v>635</v>
      </c>
      <c r="H120" s="10" t="s">
        <v>636</v>
      </c>
      <c r="I120" s="10" t="s">
        <v>637</v>
      </c>
      <c r="J120" s="8" t="s">
        <v>18</v>
      </c>
      <c r="K120" s="8" t="s">
        <v>18</v>
      </c>
      <c r="L120" s="8" t="s">
        <v>149</v>
      </c>
      <c r="M120" s="10"/>
      <c r="N120" s="10"/>
      <c r="O120" s="10" t="s">
        <v>852</v>
      </c>
      <c r="Q120" s="10"/>
      <c r="R120" s="10"/>
      <c r="S120" s="10"/>
      <c r="T120" s="10"/>
    </row>
    <row r="121" spans="2:20" ht="29" customHeight="1">
      <c r="B121" s="8">
        <f t="shared" si="1"/>
        <v>112</v>
      </c>
      <c r="C121" s="10" t="s">
        <v>640</v>
      </c>
      <c r="D121" s="17" t="s">
        <v>639</v>
      </c>
      <c r="E121" s="18">
        <v>43118</v>
      </c>
      <c r="F121" s="17" t="s">
        <v>641</v>
      </c>
      <c r="G121" s="10" t="s">
        <v>642</v>
      </c>
      <c r="H121" s="10" t="s">
        <v>643</v>
      </c>
      <c r="I121" s="10" t="s">
        <v>80</v>
      </c>
      <c r="J121" s="8" t="s">
        <v>18</v>
      </c>
      <c r="K121" s="8" t="s">
        <v>18</v>
      </c>
      <c r="L121" s="8" t="s">
        <v>25</v>
      </c>
      <c r="M121" s="10"/>
      <c r="N121" s="10"/>
      <c r="O121" s="10" t="s">
        <v>852</v>
      </c>
      <c r="Q121" s="10"/>
      <c r="R121" s="10"/>
      <c r="S121" s="10"/>
      <c r="T121" s="10"/>
    </row>
    <row r="122" spans="2:20" ht="29" customHeight="1">
      <c r="B122" s="8">
        <f t="shared" si="1"/>
        <v>113</v>
      </c>
      <c r="C122" s="10" t="s">
        <v>645</v>
      </c>
      <c r="D122" s="17" t="s">
        <v>644</v>
      </c>
      <c r="E122" s="18">
        <v>42789</v>
      </c>
      <c r="F122" s="17" t="s">
        <v>646</v>
      </c>
      <c r="G122" s="10" t="s">
        <v>647</v>
      </c>
      <c r="H122" s="10" t="s">
        <v>648</v>
      </c>
      <c r="I122" s="10" t="s">
        <v>649</v>
      </c>
      <c r="J122" s="8" t="s">
        <v>18</v>
      </c>
      <c r="K122" s="8" t="s">
        <v>18</v>
      </c>
      <c r="L122" s="8" t="s">
        <v>81</v>
      </c>
      <c r="M122" s="10"/>
      <c r="N122" s="10"/>
      <c r="O122" s="10" t="s">
        <v>852</v>
      </c>
      <c r="Q122" s="10"/>
      <c r="R122" s="10"/>
      <c r="S122" s="10"/>
      <c r="T122" s="10"/>
    </row>
    <row r="123" spans="2:20" ht="29" customHeight="1">
      <c r="B123" s="8">
        <f t="shared" si="1"/>
        <v>114</v>
      </c>
      <c r="C123" s="10" t="s">
        <v>651</v>
      </c>
      <c r="D123" s="17" t="s">
        <v>650</v>
      </c>
      <c r="E123" s="18">
        <v>42556</v>
      </c>
      <c r="F123" s="17" t="s">
        <v>652</v>
      </c>
      <c r="G123" s="10" t="s">
        <v>653</v>
      </c>
      <c r="H123" s="10" t="s">
        <v>654</v>
      </c>
      <c r="I123" s="10" t="s">
        <v>434</v>
      </c>
      <c r="J123" s="8" t="s">
        <v>18</v>
      </c>
      <c r="K123" s="8" t="s">
        <v>18</v>
      </c>
      <c r="L123" s="8" t="s">
        <v>25</v>
      </c>
      <c r="M123" s="10"/>
      <c r="N123" s="10"/>
      <c r="O123" s="22" t="s">
        <v>840</v>
      </c>
      <c r="Q123" s="10"/>
      <c r="R123" s="10"/>
      <c r="S123" s="10"/>
      <c r="T123" s="10"/>
    </row>
    <row r="124" spans="2:20" ht="29" customHeight="1">
      <c r="B124" s="8">
        <f t="shared" si="1"/>
        <v>115</v>
      </c>
      <c r="C124" s="10" t="s">
        <v>628</v>
      </c>
      <c r="D124" s="17" t="s">
        <v>627</v>
      </c>
      <c r="E124" s="18">
        <v>41749</v>
      </c>
      <c r="F124" s="17" t="s">
        <v>655</v>
      </c>
      <c r="G124" s="10" t="s">
        <v>656</v>
      </c>
      <c r="H124" s="10" t="s">
        <v>657</v>
      </c>
      <c r="I124" s="10" t="s">
        <v>658</v>
      </c>
      <c r="J124" s="8" t="s">
        <v>18</v>
      </c>
      <c r="K124" s="8" t="s">
        <v>18</v>
      </c>
      <c r="L124" s="8" t="s">
        <v>81</v>
      </c>
      <c r="M124" s="10"/>
      <c r="N124" s="10"/>
      <c r="O124" s="10" t="s">
        <v>852</v>
      </c>
      <c r="Q124" s="10"/>
      <c r="R124" s="10"/>
      <c r="S124" s="10"/>
      <c r="T124" s="10"/>
    </row>
    <row r="125" spans="2:20" ht="29" customHeight="1">
      <c r="B125" s="8">
        <f t="shared" ref="B125:B157" si="2">B124+1</f>
        <v>116</v>
      </c>
      <c r="C125" s="10" t="s">
        <v>660</v>
      </c>
      <c r="D125" s="17" t="s">
        <v>659</v>
      </c>
      <c r="E125" s="18">
        <v>41815</v>
      </c>
      <c r="F125" s="17" t="s">
        <v>661</v>
      </c>
      <c r="G125" s="10" t="s">
        <v>662</v>
      </c>
      <c r="H125" s="10" t="s">
        <v>663</v>
      </c>
      <c r="I125" s="10" t="s">
        <v>375</v>
      </c>
      <c r="J125" s="8" t="s">
        <v>18</v>
      </c>
      <c r="K125" s="8" t="s">
        <v>18</v>
      </c>
      <c r="L125" s="8" t="s">
        <v>25</v>
      </c>
      <c r="M125" s="10"/>
      <c r="N125" s="10"/>
      <c r="O125" s="10" t="s">
        <v>852</v>
      </c>
      <c r="Q125" s="10"/>
      <c r="R125" s="10"/>
      <c r="S125" s="10"/>
      <c r="T125" s="10"/>
    </row>
    <row r="126" spans="2:20" ht="29" customHeight="1">
      <c r="B126" s="8">
        <f t="shared" si="2"/>
        <v>117</v>
      </c>
      <c r="C126" s="10" t="s">
        <v>665</v>
      </c>
      <c r="D126" s="17" t="s">
        <v>664</v>
      </c>
      <c r="E126" s="18">
        <v>42686</v>
      </c>
      <c r="F126" s="17" t="s">
        <v>666</v>
      </c>
      <c r="G126" s="10" t="s">
        <v>668</v>
      </c>
      <c r="H126" s="10" t="s">
        <v>667</v>
      </c>
      <c r="I126" s="10" t="s">
        <v>658</v>
      </c>
      <c r="J126" s="8" t="s">
        <v>18</v>
      </c>
      <c r="K126" s="8" t="s">
        <v>18</v>
      </c>
      <c r="L126" s="8" t="s">
        <v>25</v>
      </c>
      <c r="M126" s="10"/>
      <c r="N126" s="10"/>
      <c r="O126" s="10" t="s">
        <v>852</v>
      </c>
      <c r="Q126" s="10"/>
      <c r="R126" s="10"/>
      <c r="S126" s="10"/>
      <c r="T126" s="10"/>
    </row>
    <row r="127" spans="2:20" ht="29" customHeight="1">
      <c r="B127" s="8">
        <f t="shared" si="2"/>
        <v>118</v>
      </c>
      <c r="C127" s="10" t="s">
        <v>670</v>
      </c>
      <c r="D127" s="17" t="s">
        <v>669</v>
      </c>
      <c r="E127" s="18">
        <v>42388</v>
      </c>
      <c r="F127" s="17" t="s">
        <v>671</v>
      </c>
      <c r="G127" s="10" t="s">
        <v>672</v>
      </c>
      <c r="H127" s="10" t="s">
        <v>673</v>
      </c>
      <c r="I127" s="10" t="s">
        <v>105</v>
      </c>
      <c r="J127" s="8" t="s">
        <v>18</v>
      </c>
      <c r="K127" s="8" t="s">
        <v>18</v>
      </c>
      <c r="L127" s="8" t="s">
        <v>81</v>
      </c>
      <c r="M127" s="10"/>
      <c r="N127" s="10"/>
      <c r="O127" s="10" t="s">
        <v>852</v>
      </c>
      <c r="Q127" s="10"/>
      <c r="R127" s="10"/>
      <c r="S127" s="10"/>
      <c r="T127" s="10"/>
    </row>
    <row r="128" spans="2:20" ht="29" customHeight="1">
      <c r="B128" s="8">
        <f t="shared" si="2"/>
        <v>119</v>
      </c>
      <c r="C128" s="10" t="s">
        <v>675</v>
      </c>
      <c r="D128" s="17" t="s">
        <v>674</v>
      </c>
      <c r="E128" s="18">
        <v>42847</v>
      </c>
      <c r="F128" s="17" t="s">
        <v>676</v>
      </c>
      <c r="G128" s="10" t="s">
        <v>677</v>
      </c>
      <c r="H128" s="10" t="s">
        <v>678</v>
      </c>
      <c r="I128" s="10" t="s">
        <v>679</v>
      </c>
      <c r="J128" s="8" t="s">
        <v>18</v>
      </c>
      <c r="K128" s="8" t="s">
        <v>18</v>
      </c>
      <c r="L128" s="8" t="s">
        <v>25</v>
      </c>
      <c r="M128" s="10"/>
      <c r="N128" s="10"/>
      <c r="O128" s="22" t="s">
        <v>840</v>
      </c>
      <c r="Q128" s="10"/>
      <c r="R128" s="10"/>
      <c r="S128" s="10"/>
      <c r="T128" s="10"/>
    </row>
    <row r="129" spans="2:20" ht="29" customHeight="1">
      <c r="B129" s="8">
        <f t="shared" si="2"/>
        <v>120</v>
      </c>
      <c r="C129" s="10" t="s">
        <v>681</v>
      </c>
      <c r="D129" s="17" t="s">
        <v>680</v>
      </c>
      <c r="E129" s="18">
        <v>43176</v>
      </c>
      <c r="F129" s="17" t="s">
        <v>682</v>
      </c>
      <c r="G129" s="10" t="s">
        <v>683</v>
      </c>
      <c r="H129" s="10" t="s">
        <v>684</v>
      </c>
      <c r="I129" s="10" t="s">
        <v>685</v>
      </c>
      <c r="J129" s="8" t="s">
        <v>18</v>
      </c>
      <c r="K129" s="8" t="s">
        <v>18</v>
      </c>
      <c r="L129" s="8" t="s">
        <v>81</v>
      </c>
      <c r="M129" s="10"/>
      <c r="N129" s="10"/>
      <c r="O129" s="10" t="s">
        <v>852</v>
      </c>
      <c r="Q129" s="10"/>
      <c r="R129" s="10"/>
      <c r="S129" s="10"/>
      <c r="T129" s="10"/>
    </row>
    <row r="130" spans="2:20" ht="29" customHeight="1">
      <c r="B130" s="8">
        <f>B129+1</f>
        <v>121</v>
      </c>
      <c r="C130" s="10" t="s">
        <v>687</v>
      </c>
      <c r="D130" s="17" t="s">
        <v>686</v>
      </c>
      <c r="E130" s="18">
        <v>41664</v>
      </c>
      <c r="F130" s="17" t="s">
        <v>688</v>
      </c>
      <c r="G130" s="10" t="s">
        <v>689</v>
      </c>
      <c r="H130" s="10" t="s">
        <v>690</v>
      </c>
      <c r="I130" s="10" t="s">
        <v>691</v>
      </c>
      <c r="J130" s="8" t="s">
        <v>18</v>
      </c>
      <c r="K130" s="8" t="s">
        <v>18</v>
      </c>
      <c r="L130" s="8" t="s">
        <v>25</v>
      </c>
      <c r="M130" s="10"/>
      <c r="N130" s="10"/>
      <c r="O130" s="22" t="s">
        <v>840</v>
      </c>
      <c r="Q130" s="10"/>
      <c r="R130" s="10"/>
      <c r="S130" s="10"/>
      <c r="T130" s="10"/>
    </row>
    <row r="131" spans="2:20" ht="29" customHeight="1">
      <c r="B131" s="8">
        <f t="shared" si="2"/>
        <v>122</v>
      </c>
      <c r="C131" s="10" t="s">
        <v>693</v>
      </c>
      <c r="D131" s="17" t="s">
        <v>692</v>
      </c>
      <c r="E131" s="18">
        <v>41457</v>
      </c>
      <c r="F131" s="17" t="s">
        <v>694</v>
      </c>
      <c r="G131" s="10" t="s">
        <v>695</v>
      </c>
      <c r="H131" s="10" t="s">
        <v>696</v>
      </c>
      <c r="I131" s="10" t="s">
        <v>697</v>
      </c>
      <c r="J131" s="8" t="s">
        <v>18</v>
      </c>
      <c r="K131" s="8" t="s">
        <v>18</v>
      </c>
      <c r="L131" s="8" t="s">
        <v>81</v>
      </c>
      <c r="M131" s="10"/>
      <c r="N131" s="10"/>
      <c r="O131" s="10" t="s">
        <v>852</v>
      </c>
      <c r="Q131" s="10"/>
      <c r="R131" s="10"/>
      <c r="S131" s="10"/>
      <c r="T131" s="10"/>
    </row>
    <row r="132" spans="2:20" ht="29" customHeight="1">
      <c r="B132" s="8">
        <f t="shared" si="2"/>
        <v>123</v>
      </c>
      <c r="C132" s="10" t="s">
        <v>699</v>
      </c>
      <c r="D132" s="17" t="s">
        <v>698</v>
      </c>
      <c r="E132" s="18">
        <v>42723</v>
      </c>
      <c r="F132" s="17" t="s">
        <v>700</v>
      </c>
      <c r="G132" s="10" t="s">
        <v>701</v>
      </c>
      <c r="H132" s="10" t="s">
        <v>702</v>
      </c>
      <c r="I132" s="10" t="s">
        <v>703</v>
      </c>
      <c r="J132" s="8" t="s">
        <v>18</v>
      </c>
      <c r="K132" s="8" t="s">
        <v>18</v>
      </c>
      <c r="L132" s="8" t="s">
        <v>81</v>
      </c>
      <c r="M132" s="10"/>
      <c r="N132" s="10"/>
      <c r="O132" s="10" t="s">
        <v>852</v>
      </c>
      <c r="Q132" s="10"/>
      <c r="R132" s="10"/>
      <c r="S132" s="10"/>
      <c r="T132" s="10"/>
    </row>
    <row r="133" spans="2:20" ht="29" customHeight="1">
      <c r="B133" s="8">
        <f t="shared" si="2"/>
        <v>124</v>
      </c>
      <c r="C133" s="10" t="s">
        <v>705</v>
      </c>
      <c r="D133" s="17" t="s">
        <v>704</v>
      </c>
      <c r="E133" s="18">
        <v>42091</v>
      </c>
      <c r="F133" s="17" t="s">
        <v>706</v>
      </c>
      <c r="G133" s="10" t="s">
        <v>707</v>
      </c>
      <c r="H133" s="10" t="s">
        <v>708</v>
      </c>
      <c r="I133" s="10" t="s">
        <v>558</v>
      </c>
      <c r="J133" s="8" t="s">
        <v>18</v>
      </c>
      <c r="K133" s="8" t="s">
        <v>18</v>
      </c>
      <c r="L133" s="8" t="s">
        <v>25</v>
      </c>
      <c r="M133" s="10"/>
      <c r="N133" s="10"/>
      <c r="O133" s="10" t="s">
        <v>852</v>
      </c>
      <c r="Q133" s="10"/>
      <c r="R133" s="10"/>
      <c r="S133" s="10"/>
      <c r="T133" s="10"/>
    </row>
    <row r="134" spans="2:20" ht="29" customHeight="1">
      <c r="B134" s="8">
        <f t="shared" si="2"/>
        <v>125</v>
      </c>
      <c r="C134" s="10" t="s">
        <v>197</v>
      </c>
      <c r="D134" s="17" t="s">
        <v>196</v>
      </c>
      <c r="E134" s="18">
        <v>41596</v>
      </c>
      <c r="F134" s="17" t="s">
        <v>709</v>
      </c>
      <c r="G134" s="10" t="s">
        <v>710</v>
      </c>
      <c r="H134" s="10" t="s">
        <v>711</v>
      </c>
      <c r="I134" s="10" t="s">
        <v>712</v>
      </c>
      <c r="J134" s="8" t="s">
        <v>18</v>
      </c>
      <c r="K134" s="8" t="s">
        <v>18</v>
      </c>
      <c r="L134" s="8" t="s">
        <v>81</v>
      </c>
      <c r="M134" s="10"/>
      <c r="N134" s="10"/>
      <c r="O134" s="10" t="s">
        <v>852</v>
      </c>
      <c r="Q134" s="10"/>
      <c r="R134" s="10"/>
      <c r="S134" s="10"/>
      <c r="T134" s="10"/>
    </row>
    <row r="135" spans="2:20" ht="29" customHeight="1">
      <c r="B135" s="8">
        <f t="shared" si="2"/>
        <v>126</v>
      </c>
      <c r="C135" s="10" t="s">
        <v>336</v>
      </c>
      <c r="D135" s="17" t="s">
        <v>335</v>
      </c>
      <c r="E135" s="18">
        <v>41614</v>
      </c>
      <c r="F135" s="17" t="s">
        <v>713</v>
      </c>
      <c r="G135" s="10" t="s">
        <v>714</v>
      </c>
      <c r="H135" s="10" t="s">
        <v>715</v>
      </c>
      <c r="I135" s="10" t="s">
        <v>340</v>
      </c>
      <c r="J135" s="8" t="s">
        <v>18</v>
      </c>
      <c r="K135" s="8" t="s">
        <v>18</v>
      </c>
      <c r="L135" s="8" t="s">
        <v>25</v>
      </c>
      <c r="M135" s="10"/>
      <c r="N135" s="10"/>
      <c r="O135" s="10" t="s">
        <v>852</v>
      </c>
      <c r="Q135" s="10"/>
      <c r="R135" s="10"/>
      <c r="S135" s="10"/>
      <c r="T135" s="10"/>
    </row>
    <row r="136" spans="2:20" ht="29" customHeight="1">
      <c r="B136" s="8">
        <f t="shared" si="2"/>
        <v>127</v>
      </c>
      <c r="C136" s="10" t="s">
        <v>162</v>
      </c>
      <c r="D136" s="17" t="s">
        <v>161</v>
      </c>
      <c r="E136" s="18">
        <v>42410</v>
      </c>
      <c r="F136" s="17" t="s">
        <v>716</v>
      </c>
      <c r="G136" s="10" t="s">
        <v>717</v>
      </c>
      <c r="H136" s="10" t="s">
        <v>718</v>
      </c>
      <c r="I136" s="10" t="s">
        <v>166</v>
      </c>
      <c r="J136" s="8" t="s">
        <v>18</v>
      </c>
      <c r="K136" s="8" t="s">
        <v>18</v>
      </c>
      <c r="L136" s="8" t="s">
        <v>25</v>
      </c>
      <c r="M136" s="10"/>
      <c r="N136" s="10"/>
      <c r="O136" s="10" t="s">
        <v>852</v>
      </c>
      <c r="Q136" s="10"/>
      <c r="R136" s="10"/>
      <c r="S136" s="10"/>
      <c r="T136" s="10"/>
    </row>
    <row r="137" spans="2:20" ht="29" customHeight="1">
      <c r="B137" s="8">
        <f t="shared" si="2"/>
        <v>128</v>
      </c>
      <c r="C137" s="10" t="s">
        <v>720</v>
      </c>
      <c r="D137" s="17" t="s">
        <v>719</v>
      </c>
      <c r="E137" s="18">
        <v>42879</v>
      </c>
      <c r="F137" s="17" t="s">
        <v>721</v>
      </c>
      <c r="G137" s="10" t="s">
        <v>722</v>
      </c>
      <c r="H137" s="10" t="s">
        <v>723</v>
      </c>
      <c r="I137" s="10" t="s">
        <v>724</v>
      </c>
      <c r="J137" s="8" t="s">
        <v>18</v>
      </c>
      <c r="K137" s="8" t="s">
        <v>18</v>
      </c>
      <c r="L137" s="8" t="s">
        <v>25</v>
      </c>
      <c r="M137" s="10"/>
      <c r="N137" s="10"/>
      <c r="O137" s="10" t="s">
        <v>852</v>
      </c>
      <c r="Q137" s="10"/>
      <c r="R137" s="10"/>
      <c r="S137" s="10"/>
      <c r="T137" s="10"/>
    </row>
    <row r="138" spans="2:20" ht="29" customHeight="1">
      <c r="B138" s="8">
        <f t="shared" si="2"/>
        <v>129</v>
      </c>
      <c r="C138" s="10" t="s">
        <v>726</v>
      </c>
      <c r="D138" s="17" t="s">
        <v>725</v>
      </c>
      <c r="E138" s="18">
        <v>41395</v>
      </c>
      <c r="F138" s="17" t="s">
        <v>727</v>
      </c>
      <c r="G138" s="10" t="s">
        <v>728</v>
      </c>
      <c r="H138" s="10" t="s">
        <v>729</v>
      </c>
      <c r="I138" s="10" t="s">
        <v>730</v>
      </c>
      <c r="J138" s="8" t="s">
        <v>18</v>
      </c>
      <c r="K138" s="8" t="s">
        <v>18</v>
      </c>
      <c r="L138" s="8" t="s">
        <v>81</v>
      </c>
      <c r="M138" s="10"/>
      <c r="N138" s="10"/>
      <c r="O138" s="10" t="s">
        <v>852</v>
      </c>
      <c r="Q138" s="10"/>
      <c r="R138" s="10"/>
      <c r="S138" s="10"/>
      <c r="T138" s="10"/>
    </row>
    <row r="139" spans="2:20" ht="29" customHeight="1">
      <c r="B139" s="8">
        <f t="shared" si="2"/>
        <v>130</v>
      </c>
      <c r="C139" s="10" t="s">
        <v>628</v>
      </c>
      <c r="D139" s="17" t="s">
        <v>627</v>
      </c>
      <c r="E139" s="18">
        <v>41749</v>
      </c>
      <c r="F139" s="17" t="s">
        <v>731</v>
      </c>
      <c r="G139" s="10" t="s">
        <v>732</v>
      </c>
      <c r="H139" s="10" t="s">
        <v>733</v>
      </c>
      <c r="I139" s="10" t="s">
        <v>734</v>
      </c>
      <c r="J139" s="8" t="s">
        <v>18</v>
      </c>
      <c r="K139" s="8" t="s">
        <v>18</v>
      </c>
      <c r="L139" s="8" t="s">
        <v>25</v>
      </c>
      <c r="M139" s="10"/>
      <c r="N139" s="10"/>
      <c r="O139" s="10" t="s">
        <v>852</v>
      </c>
      <c r="Q139" s="10"/>
      <c r="R139" s="10"/>
      <c r="S139" s="10"/>
      <c r="T139" s="10"/>
    </row>
    <row r="140" spans="2:20" ht="29" customHeight="1">
      <c r="B140" s="8">
        <f t="shared" si="2"/>
        <v>131</v>
      </c>
      <c r="C140" s="10" t="s">
        <v>736</v>
      </c>
      <c r="D140" s="17" t="s">
        <v>735</v>
      </c>
      <c r="E140" s="18">
        <v>42945</v>
      </c>
      <c r="F140" s="17" t="s">
        <v>737</v>
      </c>
      <c r="G140" s="10" t="s">
        <v>738</v>
      </c>
      <c r="H140" s="10" t="s">
        <v>739</v>
      </c>
      <c r="I140" s="10" t="s">
        <v>60</v>
      </c>
      <c r="J140" s="8" t="s">
        <v>18</v>
      </c>
      <c r="K140" s="8" t="s">
        <v>18</v>
      </c>
      <c r="L140" s="8" t="s">
        <v>25</v>
      </c>
      <c r="M140" s="10"/>
      <c r="N140" s="10"/>
      <c r="O140" s="10" t="s">
        <v>852</v>
      </c>
      <c r="Q140" s="10"/>
      <c r="R140" s="10"/>
      <c r="S140" s="10"/>
      <c r="T140" s="10"/>
    </row>
    <row r="141" spans="2:20" ht="29" customHeight="1">
      <c r="B141" s="8">
        <f t="shared" si="2"/>
        <v>132</v>
      </c>
      <c r="C141" s="10" t="s">
        <v>741</v>
      </c>
      <c r="D141" s="17" t="s">
        <v>740</v>
      </c>
      <c r="E141" s="18">
        <v>42488</v>
      </c>
      <c r="F141" s="17" t="s">
        <v>742</v>
      </c>
      <c r="G141" s="10" t="s">
        <v>743</v>
      </c>
      <c r="H141" s="10" t="s">
        <v>744</v>
      </c>
      <c r="I141" s="10" t="s">
        <v>242</v>
      </c>
      <c r="J141" s="8" t="s">
        <v>18</v>
      </c>
      <c r="K141" s="8" t="s">
        <v>18</v>
      </c>
      <c r="L141" s="8" t="s">
        <v>81</v>
      </c>
      <c r="M141" s="10"/>
      <c r="N141" s="10"/>
      <c r="O141" s="10" t="s">
        <v>852</v>
      </c>
      <c r="Q141" s="10"/>
      <c r="R141" s="10"/>
      <c r="S141" s="10"/>
      <c r="T141" s="10"/>
    </row>
    <row r="142" spans="2:20" ht="29" customHeight="1">
      <c r="B142" s="8">
        <f t="shared" si="2"/>
        <v>133</v>
      </c>
      <c r="C142" s="10" t="s">
        <v>336</v>
      </c>
      <c r="D142" s="17" t="s">
        <v>335</v>
      </c>
      <c r="E142" s="18">
        <v>41556</v>
      </c>
      <c r="F142" s="17" t="s">
        <v>745</v>
      </c>
      <c r="G142" s="10" t="s">
        <v>746</v>
      </c>
      <c r="H142" s="10" t="s">
        <v>747</v>
      </c>
      <c r="I142" s="10" t="s">
        <v>340</v>
      </c>
      <c r="J142" s="8" t="s">
        <v>18</v>
      </c>
      <c r="K142" s="8" t="s">
        <v>18</v>
      </c>
      <c r="L142" s="8" t="s">
        <v>25</v>
      </c>
      <c r="M142" s="10"/>
      <c r="N142" s="10"/>
      <c r="O142" s="10" t="s">
        <v>852</v>
      </c>
      <c r="Q142" s="10"/>
      <c r="R142" s="10"/>
      <c r="S142" s="10"/>
      <c r="T142" s="10"/>
    </row>
    <row r="143" spans="2:20" ht="29" customHeight="1">
      <c r="B143" s="8">
        <f t="shared" si="2"/>
        <v>134</v>
      </c>
      <c r="C143" s="10" t="s">
        <v>749</v>
      </c>
      <c r="D143" s="17" t="s">
        <v>748</v>
      </c>
      <c r="E143" s="18">
        <v>43048</v>
      </c>
      <c r="F143" s="17" t="s">
        <v>750</v>
      </c>
      <c r="G143" s="10" t="s">
        <v>751</v>
      </c>
      <c r="H143" s="10" t="s">
        <v>752</v>
      </c>
      <c r="I143" s="10" t="s">
        <v>288</v>
      </c>
      <c r="J143" s="8" t="s">
        <v>18</v>
      </c>
      <c r="K143" s="8" t="s">
        <v>18</v>
      </c>
      <c r="L143" s="8" t="s">
        <v>25</v>
      </c>
      <c r="M143" s="10"/>
      <c r="N143" s="10"/>
      <c r="O143" s="10" t="s">
        <v>852</v>
      </c>
      <c r="Q143" s="10"/>
      <c r="R143" s="10"/>
      <c r="S143" s="10"/>
      <c r="T143" s="10"/>
    </row>
    <row r="144" spans="2:20" ht="29" customHeight="1">
      <c r="B144" s="8">
        <f t="shared" si="2"/>
        <v>135</v>
      </c>
      <c r="C144" s="10" t="s">
        <v>754</v>
      </c>
      <c r="D144" s="17" t="s">
        <v>753</v>
      </c>
      <c r="E144" s="18" t="s">
        <v>755</v>
      </c>
      <c r="F144" s="17" t="s">
        <v>756</v>
      </c>
      <c r="G144" s="10" t="s">
        <v>757</v>
      </c>
      <c r="H144" s="10" t="s">
        <v>758</v>
      </c>
      <c r="I144" s="10" t="s">
        <v>375</v>
      </c>
      <c r="J144" s="8" t="s">
        <v>18</v>
      </c>
      <c r="K144" s="8" t="s">
        <v>18</v>
      </c>
      <c r="L144" s="8" t="s">
        <v>25</v>
      </c>
      <c r="M144" s="10"/>
      <c r="N144" s="10"/>
      <c r="O144" s="10" t="s">
        <v>852</v>
      </c>
      <c r="Q144" s="10"/>
      <c r="R144" s="10"/>
      <c r="S144" s="10"/>
      <c r="T144" s="10"/>
    </row>
    <row r="145" spans="2:20" ht="29" customHeight="1">
      <c r="B145" s="8">
        <f t="shared" si="2"/>
        <v>136</v>
      </c>
      <c r="C145" s="10" t="s">
        <v>760</v>
      </c>
      <c r="D145" s="17" t="s">
        <v>759</v>
      </c>
      <c r="E145" s="18">
        <v>41811</v>
      </c>
      <c r="F145" s="17" t="s">
        <v>761</v>
      </c>
      <c r="G145" s="10" t="s">
        <v>762</v>
      </c>
      <c r="H145" s="10" t="s">
        <v>763</v>
      </c>
      <c r="I145" s="10" t="s">
        <v>764</v>
      </c>
      <c r="J145" s="8" t="s">
        <v>18</v>
      </c>
      <c r="K145" s="8" t="s">
        <v>18</v>
      </c>
      <c r="L145" s="8" t="s">
        <v>81</v>
      </c>
      <c r="M145" s="10"/>
      <c r="N145" s="10"/>
      <c r="O145" s="10" t="s">
        <v>852</v>
      </c>
      <c r="Q145" s="10"/>
      <c r="R145" s="10"/>
      <c r="S145" s="10"/>
      <c r="T145" s="10"/>
    </row>
    <row r="146" spans="2:20" ht="29" customHeight="1">
      <c r="B146" s="8">
        <f t="shared" si="2"/>
        <v>137</v>
      </c>
      <c r="C146" s="10" t="s">
        <v>62</v>
      </c>
      <c r="D146" s="17" t="s">
        <v>61</v>
      </c>
      <c r="E146" s="18">
        <v>42697</v>
      </c>
      <c r="F146" s="17" t="s">
        <v>765</v>
      </c>
      <c r="G146" s="10" t="s">
        <v>766</v>
      </c>
      <c r="H146" s="10" t="s">
        <v>767</v>
      </c>
      <c r="I146" s="10" t="s">
        <v>39</v>
      </c>
      <c r="J146" s="8" t="s">
        <v>18</v>
      </c>
      <c r="K146" s="8" t="s">
        <v>18</v>
      </c>
      <c r="L146" s="8" t="s">
        <v>25</v>
      </c>
      <c r="M146" s="10"/>
      <c r="N146" s="10"/>
      <c r="O146" s="10" t="s">
        <v>852</v>
      </c>
      <c r="Q146" s="10"/>
      <c r="R146" s="10"/>
      <c r="S146" s="10"/>
      <c r="T146" s="10"/>
    </row>
    <row r="147" spans="2:20" ht="29" customHeight="1">
      <c r="B147" s="8">
        <f t="shared" si="2"/>
        <v>138</v>
      </c>
      <c r="C147" s="10" t="s">
        <v>769</v>
      </c>
      <c r="D147" s="17" t="s">
        <v>768</v>
      </c>
      <c r="E147" s="18">
        <v>42487</v>
      </c>
      <c r="F147" s="17" t="s">
        <v>770</v>
      </c>
      <c r="G147" s="10" t="s">
        <v>771</v>
      </c>
      <c r="H147" s="10" t="s">
        <v>772</v>
      </c>
      <c r="I147" s="10" t="s">
        <v>39</v>
      </c>
      <c r="J147" s="8" t="s">
        <v>18</v>
      </c>
      <c r="K147" s="8" t="s">
        <v>18</v>
      </c>
      <c r="L147" s="8" t="s">
        <v>25</v>
      </c>
      <c r="M147" s="10"/>
      <c r="N147" s="10"/>
      <c r="O147" s="10" t="s">
        <v>852</v>
      </c>
      <c r="Q147" s="10"/>
      <c r="R147" s="10"/>
      <c r="S147" s="10"/>
      <c r="T147" s="10"/>
    </row>
    <row r="148" spans="2:20" ht="29" customHeight="1">
      <c r="B148" s="8">
        <f t="shared" si="2"/>
        <v>139</v>
      </c>
      <c r="C148" s="10" t="s">
        <v>774</v>
      </c>
      <c r="D148" s="17" t="s">
        <v>773</v>
      </c>
      <c r="E148" s="18">
        <v>42481</v>
      </c>
      <c r="F148" s="17" t="s">
        <v>775</v>
      </c>
      <c r="G148" s="10" t="s">
        <v>776</v>
      </c>
      <c r="H148" s="10" t="s">
        <v>777</v>
      </c>
      <c r="I148" s="10" t="s">
        <v>778</v>
      </c>
      <c r="J148" s="8" t="s">
        <v>18</v>
      </c>
      <c r="K148" s="8" t="s">
        <v>18</v>
      </c>
      <c r="L148" s="8" t="s">
        <v>25</v>
      </c>
      <c r="M148" s="10"/>
      <c r="N148" s="10"/>
      <c r="O148" s="10" t="s">
        <v>852</v>
      </c>
      <c r="Q148" s="10"/>
      <c r="R148" s="10"/>
      <c r="S148" s="10"/>
      <c r="T148" s="10"/>
    </row>
    <row r="149" spans="2:20" ht="29" customHeight="1">
      <c r="B149" s="8">
        <f t="shared" si="2"/>
        <v>140</v>
      </c>
      <c r="C149" s="10" t="s">
        <v>566</v>
      </c>
      <c r="D149" s="17" t="s">
        <v>565</v>
      </c>
      <c r="E149" s="18">
        <v>42386</v>
      </c>
      <c r="F149" s="17" t="s">
        <v>779</v>
      </c>
      <c r="G149" s="10" t="s">
        <v>780</v>
      </c>
      <c r="H149" s="10" t="s">
        <v>781</v>
      </c>
      <c r="I149" s="10" t="s">
        <v>782</v>
      </c>
      <c r="J149" s="8" t="s">
        <v>18</v>
      </c>
      <c r="K149" s="8" t="s">
        <v>18</v>
      </c>
      <c r="L149" s="8" t="s">
        <v>25</v>
      </c>
      <c r="M149" s="10"/>
      <c r="N149" s="10"/>
      <c r="O149" s="10" t="s">
        <v>852</v>
      </c>
      <c r="Q149" s="10"/>
      <c r="R149" s="10"/>
      <c r="S149" s="10"/>
      <c r="T149" s="10"/>
    </row>
    <row r="150" spans="2:20" ht="29" customHeight="1">
      <c r="B150" s="8">
        <f t="shared" si="2"/>
        <v>141</v>
      </c>
      <c r="C150" s="10" t="s">
        <v>784</v>
      </c>
      <c r="D150" s="17" t="s">
        <v>783</v>
      </c>
      <c r="E150" s="18">
        <v>42065</v>
      </c>
      <c r="F150" s="17" t="s">
        <v>785</v>
      </c>
      <c r="G150" s="10" t="s">
        <v>786</v>
      </c>
      <c r="H150" s="10" t="s">
        <v>787</v>
      </c>
      <c r="I150" s="10" t="s">
        <v>788</v>
      </c>
      <c r="J150" s="8" t="s">
        <v>18</v>
      </c>
      <c r="K150" s="8" t="s">
        <v>18</v>
      </c>
      <c r="L150" s="8" t="s">
        <v>25</v>
      </c>
      <c r="M150" s="10"/>
      <c r="N150" s="10"/>
      <c r="O150" s="10" t="s">
        <v>852</v>
      </c>
      <c r="Q150" s="10"/>
      <c r="R150" s="10"/>
      <c r="S150" s="10"/>
      <c r="T150" s="10"/>
    </row>
    <row r="151" spans="2:20" ht="29" customHeight="1">
      <c r="B151" s="8">
        <f t="shared" si="2"/>
        <v>142</v>
      </c>
      <c r="C151" s="10" t="s">
        <v>790</v>
      </c>
      <c r="D151" s="17" t="s">
        <v>789</v>
      </c>
      <c r="E151" s="18">
        <v>42256</v>
      </c>
      <c r="F151" s="17" t="s">
        <v>791</v>
      </c>
      <c r="G151" s="10" t="s">
        <v>792</v>
      </c>
      <c r="H151" s="10" t="s">
        <v>793</v>
      </c>
      <c r="I151" s="10" t="s">
        <v>794</v>
      </c>
      <c r="J151" s="8" t="s">
        <v>18</v>
      </c>
      <c r="K151" s="8" t="s">
        <v>18</v>
      </c>
      <c r="L151" s="8" t="s">
        <v>81</v>
      </c>
      <c r="M151" s="10"/>
      <c r="N151" s="10"/>
      <c r="O151" s="10" t="s">
        <v>852</v>
      </c>
      <c r="Q151" s="10"/>
      <c r="R151" s="10"/>
      <c r="S151" s="10"/>
      <c r="T151" s="10"/>
    </row>
    <row r="152" spans="2:20" ht="29" customHeight="1">
      <c r="B152" s="8">
        <f t="shared" si="2"/>
        <v>143</v>
      </c>
      <c r="C152" s="10" t="s">
        <v>796</v>
      </c>
      <c r="D152" s="17" t="s">
        <v>795</v>
      </c>
      <c r="E152" s="18">
        <v>42476</v>
      </c>
      <c r="F152" s="17" t="s">
        <v>797</v>
      </c>
      <c r="G152" s="10" t="s">
        <v>798</v>
      </c>
      <c r="H152" s="10" t="s">
        <v>799</v>
      </c>
      <c r="I152" s="10" t="s">
        <v>637</v>
      </c>
      <c r="J152" s="8" t="s">
        <v>18</v>
      </c>
      <c r="K152" s="8" t="s">
        <v>18</v>
      </c>
      <c r="L152" s="8" t="s">
        <v>81</v>
      </c>
      <c r="M152" s="10"/>
      <c r="N152" s="10"/>
      <c r="O152" s="10" t="s">
        <v>852</v>
      </c>
      <c r="Q152" s="10"/>
      <c r="R152" s="10"/>
      <c r="S152" s="10"/>
      <c r="T152" s="10"/>
    </row>
    <row r="153" spans="2:20" ht="29" customHeight="1">
      <c r="B153" s="8">
        <f t="shared" si="2"/>
        <v>144</v>
      </c>
      <c r="C153" s="10" t="s">
        <v>801</v>
      </c>
      <c r="D153" s="17" t="s">
        <v>800</v>
      </c>
      <c r="E153" s="18">
        <v>42065</v>
      </c>
      <c r="F153" s="17" t="s">
        <v>802</v>
      </c>
      <c r="G153" s="10" t="s">
        <v>803</v>
      </c>
      <c r="H153" s="10" t="s">
        <v>805</v>
      </c>
      <c r="I153" s="10" t="s">
        <v>804</v>
      </c>
      <c r="J153" s="8" t="s">
        <v>18</v>
      </c>
      <c r="K153" s="8" t="s">
        <v>18</v>
      </c>
      <c r="L153" s="8" t="s">
        <v>81</v>
      </c>
      <c r="M153" s="10"/>
      <c r="N153" s="10"/>
      <c r="O153" s="10" t="s">
        <v>852</v>
      </c>
      <c r="Q153" s="10"/>
      <c r="R153" s="10"/>
      <c r="S153" s="10"/>
      <c r="T153" s="10"/>
    </row>
    <row r="154" spans="2:20" ht="29" customHeight="1">
      <c r="B154" s="8">
        <f t="shared" si="2"/>
        <v>145</v>
      </c>
      <c r="C154" s="10" t="s">
        <v>89</v>
      </c>
      <c r="D154" s="17" t="s">
        <v>88</v>
      </c>
      <c r="E154" s="18">
        <v>42448</v>
      </c>
      <c r="F154" s="17" t="s">
        <v>806</v>
      </c>
      <c r="G154" s="10" t="s">
        <v>807</v>
      </c>
      <c r="H154" s="10" t="s">
        <v>808</v>
      </c>
      <c r="I154" s="10" t="s">
        <v>93</v>
      </c>
      <c r="J154" s="8" t="s">
        <v>18</v>
      </c>
      <c r="K154" s="8" t="s">
        <v>18</v>
      </c>
      <c r="L154" s="8" t="s">
        <v>81</v>
      </c>
      <c r="M154" s="10"/>
      <c r="N154" s="10"/>
      <c r="O154" s="10" t="s">
        <v>852</v>
      </c>
      <c r="Q154" s="10"/>
      <c r="R154" s="10"/>
      <c r="S154" s="10"/>
      <c r="T154" s="10"/>
    </row>
    <row r="155" spans="2:20" ht="29" customHeight="1">
      <c r="B155" s="8">
        <f t="shared" si="2"/>
        <v>146</v>
      </c>
      <c r="C155" s="10" t="s">
        <v>810</v>
      </c>
      <c r="D155" s="17" t="s">
        <v>809</v>
      </c>
      <c r="E155" s="18">
        <v>42791</v>
      </c>
      <c r="F155" s="17" t="s">
        <v>811</v>
      </c>
      <c r="G155" s="10" t="s">
        <v>812</v>
      </c>
      <c r="H155" s="10" t="s">
        <v>813</v>
      </c>
      <c r="I155" s="10" t="s">
        <v>814</v>
      </c>
      <c r="J155" s="8" t="s">
        <v>18</v>
      </c>
      <c r="K155" s="8" t="s">
        <v>18</v>
      </c>
      <c r="L155" s="8" t="s">
        <v>81</v>
      </c>
      <c r="M155" s="10"/>
      <c r="N155" s="10"/>
      <c r="O155" s="10" t="s">
        <v>852</v>
      </c>
      <c r="Q155" s="10"/>
      <c r="R155" s="10"/>
      <c r="S155" s="10"/>
      <c r="T155" s="10"/>
    </row>
    <row r="156" spans="2:20" ht="29" customHeight="1">
      <c r="B156" s="8">
        <f t="shared" si="2"/>
        <v>147</v>
      </c>
      <c r="C156" s="10" t="s">
        <v>816</v>
      </c>
      <c r="D156" s="17" t="s">
        <v>815</v>
      </c>
      <c r="E156" s="18">
        <v>43033</v>
      </c>
      <c r="F156" s="17" t="s">
        <v>817</v>
      </c>
      <c r="G156" s="10" t="s">
        <v>818</v>
      </c>
      <c r="H156" s="10" t="s">
        <v>819</v>
      </c>
      <c r="I156" s="10" t="s">
        <v>564</v>
      </c>
      <c r="J156" s="8" t="s">
        <v>18</v>
      </c>
      <c r="K156" s="8" t="s">
        <v>18</v>
      </c>
      <c r="L156" s="8" t="s">
        <v>81</v>
      </c>
      <c r="M156" s="10"/>
      <c r="N156" s="10"/>
      <c r="O156" s="10" t="s">
        <v>852</v>
      </c>
      <c r="Q156" s="10"/>
      <c r="R156" s="10"/>
      <c r="S156" s="10"/>
      <c r="T156" s="10"/>
    </row>
    <row r="157" spans="2:20" ht="29" customHeight="1">
      <c r="B157" s="8">
        <f t="shared" si="2"/>
        <v>148</v>
      </c>
      <c r="C157" s="10" t="s">
        <v>822</v>
      </c>
      <c r="D157" s="17" t="s">
        <v>821</v>
      </c>
      <c r="E157" s="18">
        <v>41448</v>
      </c>
      <c r="F157" s="17" t="s">
        <v>823</v>
      </c>
      <c r="G157" s="10" t="s">
        <v>820</v>
      </c>
      <c r="H157" s="10" t="s">
        <v>824</v>
      </c>
      <c r="I157" s="10" t="s">
        <v>33</v>
      </c>
      <c r="J157" s="8" t="s">
        <v>18</v>
      </c>
      <c r="K157" s="8" t="s">
        <v>18</v>
      </c>
      <c r="L157" s="8" t="s">
        <v>25</v>
      </c>
      <c r="M157" s="10"/>
      <c r="N157" s="10"/>
      <c r="O157" s="10" t="s">
        <v>852</v>
      </c>
      <c r="Q157" s="10"/>
      <c r="R157" s="10"/>
      <c r="S157" s="10"/>
      <c r="T157" s="10"/>
    </row>
    <row r="158" spans="2:20" ht="29" customHeight="1">
      <c r="B158" s="8">
        <f>B157+1</f>
        <v>149</v>
      </c>
      <c r="C158" s="10" t="s">
        <v>826</v>
      </c>
      <c r="D158" s="17" t="s">
        <v>825</v>
      </c>
      <c r="E158" s="18">
        <v>42686</v>
      </c>
      <c r="F158" s="17" t="s">
        <v>827</v>
      </c>
      <c r="G158" s="10" t="s">
        <v>828</v>
      </c>
      <c r="H158" s="10" t="s">
        <v>829</v>
      </c>
      <c r="I158" s="10" t="s">
        <v>658</v>
      </c>
      <c r="J158" s="8" t="s">
        <v>18</v>
      </c>
      <c r="K158" s="8" t="s">
        <v>18</v>
      </c>
      <c r="L158" s="8" t="s">
        <v>25</v>
      </c>
      <c r="M158" s="10"/>
      <c r="N158" s="10"/>
      <c r="O158" s="22" t="s">
        <v>840</v>
      </c>
      <c r="Q158" s="10"/>
      <c r="R158" s="10"/>
      <c r="S158" s="10"/>
      <c r="T158" s="10"/>
    </row>
    <row r="159" spans="2:20" ht="29" customHeight="1">
      <c r="B159" s="8">
        <f>B158+1</f>
        <v>150</v>
      </c>
      <c r="C159" s="10" t="s">
        <v>448</v>
      </c>
      <c r="D159" s="17" t="s">
        <v>447</v>
      </c>
      <c r="E159" s="18">
        <v>41366</v>
      </c>
      <c r="F159" s="17" t="s">
        <v>830</v>
      </c>
      <c r="G159" s="10" t="s">
        <v>831</v>
      </c>
      <c r="H159" s="10" t="s">
        <v>832</v>
      </c>
      <c r="I159" s="10" t="s">
        <v>452</v>
      </c>
      <c r="J159" s="8" t="s">
        <v>18</v>
      </c>
      <c r="K159" s="8" t="s">
        <v>18</v>
      </c>
      <c r="L159" s="8" t="s">
        <v>25</v>
      </c>
      <c r="M159" s="10"/>
      <c r="N159" s="10"/>
      <c r="O159" s="10" t="s">
        <v>852</v>
      </c>
      <c r="Q159" s="10"/>
      <c r="R159" s="10"/>
      <c r="S159" s="10"/>
      <c r="T159" s="10"/>
    </row>
  </sheetData>
  <phoneticPr fontId="6"/>
  <hyperlinks>
    <hyperlink ref="D10" r:id="rId1" xr:uid="{06FC9DA2-5401-EB4A-A4D2-E62221B60F36}"/>
    <hyperlink ref="F10" r:id="rId2" xr:uid="{7B9EC2E5-2EC3-6C45-8C2C-A4F70E027DF5}"/>
    <hyperlink ref="D11" r:id="rId3" xr:uid="{060F329F-1C09-884F-85A8-1125EBB1C01A}"/>
    <hyperlink ref="F11" r:id="rId4" xr:uid="{12A94A83-7DFA-0245-A33F-15A75D6176AF}"/>
    <hyperlink ref="D12" r:id="rId5" xr:uid="{D21F6B58-70DF-2541-80D1-DEE4CDAC5A66}"/>
    <hyperlink ref="F12" r:id="rId6" xr:uid="{383A567D-2C90-1D40-A8A3-C86E9E265800}"/>
    <hyperlink ref="D13" r:id="rId7" xr:uid="{2AB07A8D-D4FE-574E-8F19-38342A7BF7AD}"/>
    <hyperlink ref="F13" r:id="rId8" xr:uid="{D594EB57-11A5-7044-A3FB-FB11B99F2EC9}"/>
    <hyperlink ref="D14" r:id="rId9" xr:uid="{7860E46F-E993-A044-8854-3B06322688F3}"/>
    <hyperlink ref="F14" r:id="rId10" xr:uid="{FAD73657-B7F5-5441-AAD6-F684AD5DC720}"/>
    <hyperlink ref="D15" r:id="rId11" xr:uid="{F894291D-65B2-D540-BDC9-326369CE0357}"/>
    <hyperlink ref="F15" r:id="rId12" xr:uid="{DB0F2BB7-BAC0-F14B-A004-FC235D18BCC9}"/>
    <hyperlink ref="F16" r:id="rId13" xr:uid="{183A8189-CAEC-B548-9245-300151708EBB}"/>
    <hyperlink ref="F17" r:id="rId14" xr:uid="{76412AF5-B2BD-A04A-A845-57D1062AB41F}"/>
    <hyperlink ref="D18" r:id="rId15" xr:uid="{F6DCC688-E88A-4E4D-B0A7-AA60B2ABDA72}"/>
    <hyperlink ref="F18" r:id="rId16" xr:uid="{863CC917-9C12-7A46-8A0B-765252BD3ED8}"/>
    <hyperlink ref="F19" r:id="rId17" xr:uid="{A50313E0-33FC-744F-A291-55EDD1D1F459}"/>
    <hyperlink ref="D20" r:id="rId18" xr:uid="{EF1F4F02-1363-904B-8D92-E13D5D211BB8}"/>
    <hyperlink ref="F20" r:id="rId19" xr:uid="{5FC19A08-F2F2-B149-AC57-69D713E92AFC}"/>
    <hyperlink ref="F21" r:id="rId20" xr:uid="{AA9120F7-4602-F04D-A8E3-2C5BA82CB455}"/>
    <hyperlink ref="D22" r:id="rId21" xr:uid="{3A2147F8-2379-8847-AAB5-73589A061918}"/>
    <hyperlink ref="F22" r:id="rId22" xr:uid="{E9B46D80-3BBC-9945-9013-1AF024C53EC0}"/>
    <hyperlink ref="D23" r:id="rId23" xr:uid="{91BB57A6-ADD8-9047-929F-886A70985366}"/>
    <hyperlink ref="F23" r:id="rId24" xr:uid="{2A83A3BC-EBBD-3748-A09D-690B13D54618}"/>
    <hyperlink ref="F24" r:id="rId25" xr:uid="{4B24FB80-FA67-AE43-8899-7D1BB3CEE078}"/>
    <hyperlink ref="D25" r:id="rId26" xr:uid="{340EBB09-7B98-E545-9DC1-F3FBC21BD4B5}"/>
    <hyperlink ref="F25" r:id="rId27" xr:uid="{E48F5030-4A9D-114D-9957-9CF706AB2B18}"/>
    <hyperlink ref="F26" r:id="rId28" xr:uid="{6B5A5ED6-411E-EB47-80F2-11C235E0F703}"/>
    <hyperlink ref="D26" r:id="rId29" xr:uid="{C5709F0D-A818-FD44-B900-F48BAB583F98}"/>
    <hyperlink ref="D27" r:id="rId30" xr:uid="{73152E27-FBB9-AE49-AA4F-3F1A68FB2C52}"/>
    <hyperlink ref="F27" r:id="rId31" xr:uid="{618B398E-9F23-3A40-BD61-85E7E20CBBEB}"/>
    <hyperlink ref="D28" r:id="rId32" xr:uid="{68F069C2-80A4-9D41-BB71-A792D3FC5C46}"/>
    <hyperlink ref="F28" r:id="rId33" xr:uid="{9CAF9821-9ED8-AC4E-8056-0AF158746BC3}"/>
    <hyperlink ref="D29" r:id="rId34" xr:uid="{83E2B838-2FEB-2F4C-B81A-916FDD2BAEE3}"/>
    <hyperlink ref="F29" r:id="rId35" xr:uid="{ED68E78D-A01A-654A-B222-79FFBD7921CA}"/>
    <hyperlink ref="D30" r:id="rId36" xr:uid="{D5966E85-632D-9641-BAFE-B55592CA1461}"/>
    <hyperlink ref="F30" r:id="rId37" xr:uid="{4804EFE4-0742-4A4A-8178-760A4B4B20AA}"/>
    <hyperlink ref="D31" r:id="rId38" xr:uid="{3FDBA310-6F13-484F-976D-B600D9800E98}"/>
    <hyperlink ref="F31" r:id="rId39" xr:uid="{071466CD-4034-4D40-A97C-B5D673BC031D}"/>
    <hyperlink ref="D32" r:id="rId40" xr:uid="{83426523-E159-564B-8ED2-0DD6F265D50D}"/>
    <hyperlink ref="F32" r:id="rId41" xr:uid="{1A14338B-453C-F64A-97D3-D19C0E16C224}"/>
    <hyperlink ref="D33" r:id="rId42" xr:uid="{8FB808AA-4188-AF4F-8941-F5C03F3B0E85}"/>
    <hyperlink ref="F33" r:id="rId43" xr:uid="{E5D43363-BF3A-8341-BF69-EFE891A1A89B}"/>
    <hyperlink ref="D34" r:id="rId44" xr:uid="{1EF1DE44-D279-174C-B1A3-9A06BE1A779B}"/>
    <hyperlink ref="F34" r:id="rId45" xr:uid="{363858B7-7E02-5F4C-AAC2-6A74BF274ABE}"/>
    <hyperlink ref="D35" r:id="rId46" xr:uid="{2C491A51-D644-A844-9846-812448B26149}"/>
    <hyperlink ref="F35" r:id="rId47" xr:uid="{AE7B9788-36E6-3B4E-B67D-5A0D268BAEB6}"/>
    <hyperlink ref="D36" r:id="rId48" xr:uid="{F3DE1703-7EC8-B447-8D3A-08BB1FB4CC84}"/>
    <hyperlink ref="F36" r:id="rId49" xr:uid="{70B9D545-EC35-E841-A6DB-BA3EE75CA881}"/>
    <hyperlink ref="D37" r:id="rId50" xr:uid="{478C7FAC-2F83-5047-B5ED-B4A6E295C565}"/>
    <hyperlink ref="F37" r:id="rId51" xr:uid="{112B75EE-6580-A34A-9AC9-468D3EEEF5EB}"/>
    <hyperlink ref="D38" r:id="rId52" xr:uid="{CB44BCB2-CDC3-A84D-AA1C-8F58DCAC8687}"/>
    <hyperlink ref="F38" r:id="rId53" xr:uid="{0DFF7729-1DDB-AD4E-BAD6-243D09107734}"/>
    <hyperlink ref="D39" r:id="rId54" xr:uid="{B2CEF75A-1037-FC42-94B8-9CE6ACAFFAEF}"/>
    <hyperlink ref="F39" r:id="rId55" xr:uid="{2A0062F9-EC33-2846-A7F0-2DDE291853A0}"/>
    <hyperlink ref="D40" r:id="rId56" xr:uid="{63EAB187-932E-DB4B-9D9D-303D5839EBE8}"/>
    <hyperlink ref="F40" r:id="rId57" xr:uid="{EBA33F68-CA56-9149-9F0B-60D6ADBCFFAA}"/>
    <hyperlink ref="D41" r:id="rId58" xr:uid="{E7E0BDB4-8E8B-4C42-98EC-F2E93402CAF4}"/>
    <hyperlink ref="F41" r:id="rId59" xr:uid="{6E2FE540-16F1-AB41-BFC0-807AA43927F4}"/>
    <hyperlink ref="D42" r:id="rId60" xr:uid="{34D67E5D-AE73-604A-9E07-8532A2444720}"/>
    <hyperlink ref="F42" r:id="rId61" xr:uid="{3692995D-F144-EC47-9F02-6EC928F1F07B}"/>
    <hyperlink ref="D43" r:id="rId62" xr:uid="{1657A1CD-B89B-3044-A54A-611E2E60D776}"/>
    <hyperlink ref="F43" r:id="rId63" xr:uid="{773E480C-B1E3-F646-906B-CA16BC62AD24}"/>
    <hyperlink ref="D44" r:id="rId64" xr:uid="{D49158E0-5761-584B-A772-0EB3FC0EEFA0}"/>
    <hyperlink ref="F44" r:id="rId65" xr:uid="{862CC92D-6CC2-4446-BF3F-F83ACAA4A054}"/>
    <hyperlink ref="D45" r:id="rId66" xr:uid="{30638779-8F09-6940-B8FE-A1A5BCB7BFD8}"/>
    <hyperlink ref="F45" r:id="rId67" xr:uid="{59130CAD-971F-D94D-9B97-15A3F4065F67}"/>
    <hyperlink ref="D46" r:id="rId68" xr:uid="{21E2434B-B06D-3C47-B07D-DF0714B5A843}"/>
    <hyperlink ref="F46" r:id="rId69" xr:uid="{C292407B-99B7-9840-9D3E-8C6B4095834E}"/>
    <hyperlink ref="D47" r:id="rId70" xr:uid="{3FB0B0F4-B0A6-6840-97A1-115D10386F30}"/>
    <hyperlink ref="F47" r:id="rId71" xr:uid="{C090CEDE-8B18-7741-9288-92970443AD9E}"/>
    <hyperlink ref="D48" r:id="rId72" xr:uid="{AC043565-2F44-5540-B161-EA9AAC4C1BFA}"/>
    <hyperlink ref="F48" r:id="rId73" xr:uid="{4190024F-1789-B64C-A3F3-ECE2D65334E2}"/>
    <hyperlink ref="D49" r:id="rId74" xr:uid="{795BDE00-FE9A-1643-84DE-C8B21CF03638}"/>
    <hyperlink ref="F49" r:id="rId75" xr:uid="{B16D827B-9FF6-A048-92A2-42FFF53E96B5}"/>
    <hyperlink ref="D50" r:id="rId76" xr:uid="{F4D08244-1E19-D648-951F-9C79DCAAF4DF}"/>
    <hyperlink ref="F50" r:id="rId77" xr:uid="{EAF431E1-83FB-2745-8B25-096A0EC7E232}"/>
    <hyperlink ref="D51" r:id="rId78" xr:uid="{A27400E7-CD94-F94A-B115-9F962AD8CD25}"/>
    <hyperlink ref="D52" r:id="rId79" xr:uid="{E696D919-0F78-B147-9EC0-E49717C94CDD}"/>
    <hyperlink ref="F52" r:id="rId80" xr:uid="{E54672C0-FC82-8948-A537-9316336961C6}"/>
    <hyperlink ref="D53" r:id="rId81" xr:uid="{A12E45B8-78EF-A54C-B324-CBE86AE90314}"/>
    <hyperlink ref="F53" r:id="rId82" xr:uid="{BA3DFAE1-6DD8-3248-84B1-15C4FA42B63C}"/>
    <hyperlink ref="D54" r:id="rId83" xr:uid="{A3215A46-9B81-2947-8B96-443553A6F6C5}"/>
    <hyperlink ref="F54" r:id="rId84" xr:uid="{6C6DB9E5-4466-FE4A-A4B4-D52248C18FD7}"/>
    <hyperlink ref="D55" r:id="rId85" xr:uid="{4D1297D7-5703-2F48-A154-E4566B7F381E}"/>
    <hyperlink ref="F55" r:id="rId86" xr:uid="{C732CA14-7EDF-F146-A2CA-37B9901ED4DB}"/>
    <hyperlink ref="D56" r:id="rId87" xr:uid="{4C4BBDD5-BD77-904B-8C67-3813381807AB}"/>
    <hyperlink ref="F56" r:id="rId88" xr:uid="{A3B8EB45-EF4A-7144-BA67-7133D3453C2C}"/>
    <hyperlink ref="D57" r:id="rId89" xr:uid="{084BCEA5-42F1-2F44-80E3-E52C84D26423}"/>
    <hyperlink ref="F57" r:id="rId90" xr:uid="{2DC78449-00D6-C743-9BD9-7C4D5FACAC34}"/>
    <hyperlink ref="D58" r:id="rId91" xr:uid="{8217074B-CCCE-974F-930F-950C7D18CD5E}"/>
    <hyperlink ref="F58" r:id="rId92" xr:uid="{A081A8B8-56B8-ED48-806C-1E7750052B99}"/>
    <hyperlink ref="D59" r:id="rId93" xr:uid="{10060F31-7FEB-104D-96C2-9681AAB8A580}"/>
    <hyperlink ref="F59" r:id="rId94" xr:uid="{F1ABDB8D-724F-8540-947D-B5C6845D04CF}"/>
    <hyperlink ref="D16" r:id="rId95" xr:uid="{C2237C80-13D6-444C-977A-128E035E13EB}"/>
    <hyperlink ref="D17" r:id="rId96" xr:uid="{E8B5ED23-09FE-6E49-9D50-5F8C447643A5}"/>
    <hyperlink ref="D19" r:id="rId97" xr:uid="{2E0533C9-B0D9-4143-9015-660FF486F527}"/>
    <hyperlink ref="D21" r:id="rId98" xr:uid="{D488B9EF-B937-4F45-9F26-CFCC0E715840}"/>
    <hyperlink ref="D60" r:id="rId99" xr:uid="{0CA20597-B0AF-E342-A243-0A42A886229A}"/>
    <hyperlink ref="F60" r:id="rId100" xr:uid="{0DB5DEEC-510D-BD48-B1CC-A3E835DEFB04}"/>
    <hyperlink ref="D61" r:id="rId101" xr:uid="{055286D1-85F1-DA4E-84A6-31854508C086}"/>
    <hyperlink ref="F61" r:id="rId102" xr:uid="{3446B142-E544-5E41-8E75-AADB5C6F0AC4}"/>
    <hyperlink ref="D62" r:id="rId103" xr:uid="{F2FCE805-F19D-8B45-A578-094646D51055}"/>
    <hyperlink ref="F62" r:id="rId104" xr:uid="{B4BE3D9B-50D2-1F44-AC80-6F25F95D25AB}"/>
    <hyperlink ref="D63" r:id="rId105" xr:uid="{1655CBC8-3412-DF46-9D60-C4D960D14A93}"/>
    <hyperlink ref="F63" r:id="rId106" xr:uid="{22AD635C-3030-6D42-8846-F44EACE72D81}"/>
    <hyperlink ref="D64" r:id="rId107" xr:uid="{93172FD1-110C-0F49-8EE6-1608944A25AC}"/>
    <hyperlink ref="F64" r:id="rId108" xr:uid="{274F0041-D65E-2842-9F47-0599882DF481}"/>
    <hyperlink ref="D65" r:id="rId109" xr:uid="{C3605785-0106-7844-A580-9946425192DB}"/>
    <hyperlink ref="F65" r:id="rId110" xr:uid="{06BCA58F-3DD5-274E-916E-0C5D0716C6E9}"/>
    <hyperlink ref="D66" r:id="rId111" xr:uid="{AC7F732C-22A9-8A42-9FA1-B1862E615618}"/>
    <hyperlink ref="F66" r:id="rId112" xr:uid="{1C8EC2F9-43BD-574F-AA5B-BA80C79E2110}"/>
    <hyperlink ref="D67" r:id="rId113" xr:uid="{408D5181-EA17-1A44-8C21-91EB0B85430E}"/>
    <hyperlink ref="F67" r:id="rId114" xr:uid="{D2BD8EF6-1AE7-0243-BBD2-ED6D03C23B02}"/>
    <hyperlink ref="D68" r:id="rId115" xr:uid="{969B23C8-BD08-B54A-B742-E1F391CF8E8E}"/>
    <hyperlink ref="F68" r:id="rId116" xr:uid="{F88201A8-1BB8-0340-A3C0-63A2C8B7B5D5}"/>
    <hyperlink ref="D69" r:id="rId117" xr:uid="{5DA7C402-CB5E-124E-B8FB-1312BCF5F917}"/>
    <hyperlink ref="F69" r:id="rId118" xr:uid="{AC43FED0-3CB3-A944-8542-189A68386045}"/>
    <hyperlink ref="D70" r:id="rId119" xr:uid="{422ED2F6-5C64-A04B-9D1E-C693E583B61C}"/>
    <hyperlink ref="F70" r:id="rId120" xr:uid="{057CF26D-A109-C84C-B1DD-70F1CED0DD1F}"/>
    <hyperlink ref="D71" r:id="rId121" xr:uid="{56E41448-6C29-8C40-9E6D-B51540471F34}"/>
    <hyperlink ref="F71" r:id="rId122" xr:uid="{76C08BB4-DF27-0442-8892-DCD458FF21A3}"/>
    <hyperlink ref="D72" r:id="rId123" xr:uid="{CAA5800E-5B48-D744-98DC-08DFB774EADC}"/>
    <hyperlink ref="F72" r:id="rId124" xr:uid="{4473A961-68DB-1C4A-B624-D61157630246}"/>
    <hyperlink ref="D73" r:id="rId125" xr:uid="{1F2EAB36-E082-2E4D-A995-5775AD6C1FA9}"/>
    <hyperlink ref="F73" r:id="rId126" xr:uid="{FAB4DDD5-8C7D-C841-8A2A-48EDCF5F2231}"/>
    <hyperlink ref="D74" r:id="rId127" xr:uid="{BE9984A8-A7E4-BD4E-BFD1-17039C18C24E}"/>
    <hyperlink ref="F74" r:id="rId128" xr:uid="{5B7FBE6E-BE31-3D48-B70A-1DD29F96E54E}"/>
    <hyperlink ref="D75" r:id="rId129" xr:uid="{E61F7E41-E8B2-F145-93BC-B242186DBAA3}"/>
    <hyperlink ref="F75" r:id="rId130" xr:uid="{4857C750-9CB2-1E4C-8718-CBE6C65D831F}"/>
    <hyperlink ref="D76" r:id="rId131" xr:uid="{7B848416-E4CA-F64F-B284-B71CA52A5399}"/>
    <hyperlink ref="F76" r:id="rId132" xr:uid="{F90CB235-35ED-0749-9578-C9DCCE5FAB1C}"/>
    <hyperlink ref="D77" r:id="rId133" xr:uid="{19385EB8-B506-D648-AA9E-1E6E2B4AB769}"/>
    <hyperlink ref="F77" r:id="rId134" xr:uid="{C57E1ABA-180E-3944-990C-9AA184B2B4B3}"/>
    <hyperlink ref="D78" r:id="rId135" xr:uid="{2178BE02-2BBD-4547-9E1C-CE322D08E5F4}"/>
    <hyperlink ref="F78" r:id="rId136" xr:uid="{23F0AEAF-0829-7246-9143-1EF2CFCBF94D}"/>
    <hyperlink ref="D79" r:id="rId137" xr:uid="{5B7C9F33-8E4F-E245-BB5E-A7D802590080}"/>
    <hyperlink ref="F79" r:id="rId138" xr:uid="{816C80A0-43B8-3644-9D0F-A8F242BF46DC}"/>
    <hyperlink ref="D80" r:id="rId139" xr:uid="{778703F4-1879-A94B-90EE-54B27F7507E6}"/>
    <hyperlink ref="F80" r:id="rId140" xr:uid="{06D94085-8EA0-7F46-95B9-236742899BF4}"/>
    <hyperlink ref="D81" r:id="rId141" xr:uid="{966DE2CD-2AFA-F442-A090-CF60E1AF8A62}"/>
    <hyperlink ref="F81" r:id="rId142" xr:uid="{4F8DCAD5-79E8-264B-A7B2-A27DB34A9DDD}"/>
    <hyperlink ref="D82" r:id="rId143" xr:uid="{501B19D9-95C7-EB47-B9D5-1773B2215481}"/>
    <hyperlink ref="F82" r:id="rId144" xr:uid="{5C167CD7-1229-674B-8E2D-2B016C729B1E}"/>
    <hyperlink ref="D83" r:id="rId145" xr:uid="{524FBC53-5DF6-1D4C-92FF-0DE0142AE957}"/>
    <hyperlink ref="F83" r:id="rId146" xr:uid="{8E51DDB4-A135-DB4F-B8D2-825BBA4753CC}"/>
    <hyperlink ref="D84" r:id="rId147" xr:uid="{38744A52-4B6C-0D48-8812-09AD3B5F862A}"/>
    <hyperlink ref="F84" r:id="rId148" xr:uid="{D661DDB7-CB29-9247-BC8A-8274C469EA38}"/>
    <hyperlink ref="D85" r:id="rId149" xr:uid="{D7E32553-D441-3F4D-ACAF-855AB92632E6}"/>
    <hyperlink ref="F85" r:id="rId150" xr:uid="{4D88543E-CF0A-6A4E-8D7F-E6AB7D9C37E1}"/>
    <hyperlink ref="D86" r:id="rId151" xr:uid="{56752D1A-D27C-274A-A75B-BA8CCB0F407F}"/>
    <hyperlink ref="F86" r:id="rId152" xr:uid="{FFA86BAC-5B4D-3A4C-B9D0-7817517679D2}"/>
    <hyperlink ref="D87" r:id="rId153" xr:uid="{D67573BC-D0FF-444A-B375-F39E0515DC93}"/>
    <hyperlink ref="F87" r:id="rId154" xr:uid="{42B0B2AF-877B-BB44-A1BD-CF9322A941D7}"/>
    <hyperlink ref="D88" r:id="rId155" xr:uid="{3BA2F1D3-BBB9-2A43-8B4D-95DFBC09F3F6}"/>
    <hyperlink ref="F88" r:id="rId156" xr:uid="{D39098FA-0154-1947-BED3-F050BED62AE1}"/>
    <hyperlink ref="D89" r:id="rId157" xr:uid="{7E4663EC-25B9-804B-BB28-81DCFE3C0A5A}"/>
    <hyperlink ref="F89" r:id="rId158" xr:uid="{05FDACCA-970B-134A-901A-70B45CB5933C}"/>
    <hyperlink ref="D90" r:id="rId159" xr:uid="{A96D7596-3A53-994C-90BE-C10D4BC5196E}"/>
    <hyperlink ref="F90" r:id="rId160" xr:uid="{F72B26AE-860B-BD4C-8A5C-05DFC2670BC6}"/>
    <hyperlink ref="D91" r:id="rId161" xr:uid="{9C338739-FBBC-2C4C-AC23-F7E6922D3BBC}"/>
    <hyperlink ref="F91" r:id="rId162" xr:uid="{96F75DF0-D175-F246-9650-8EE7B7FF90B5}"/>
    <hyperlink ref="D92" r:id="rId163" xr:uid="{0BA27EBF-8E58-B746-B66B-061F5B06FC57}"/>
    <hyperlink ref="F92" r:id="rId164" xr:uid="{1962D443-A190-5A4C-A4AB-F44661657BA4}"/>
    <hyperlink ref="D93" r:id="rId165" xr:uid="{FA35A45B-3A22-3248-A4EE-9BCC4BE10811}"/>
    <hyperlink ref="F93" r:id="rId166" xr:uid="{28C664F3-7241-8A46-B2BC-1714178D9446}"/>
    <hyperlink ref="D94" r:id="rId167" xr:uid="{94801639-7E60-A14E-B212-1F6E54B9FDEF}"/>
    <hyperlink ref="F94" r:id="rId168" xr:uid="{DD073B49-E526-C24A-BBDB-B7325A2D2892}"/>
    <hyperlink ref="D95" r:id="rId169" xr:uid="{FF30CBD0-5637-2143-8474-09E19C3CF43E}"/>
    <hyperlink ref="F95" r:id="rId170" xr:uid="{A61B404F-242D-E941-ACBA-1B4B81343D84}"/>
    <hyperlink ref="D96" r:id="rId171" xr:uid="{43FFE950-4E29-264B-86CE-745429C91161}"/>
    <hyperlink ref="F96" r:id="rId172" xr:uid="{BE6A5326-303D-A848-9145-CBE29F85D1CD}"/>
    <hyperlink ref="D97" r:id="rId173" xr:uid="{B36C2E63-A0C2-6B43-B1BE-8813FB87AEC6}"/>
    <hyperlink ref="F97" r:id="rId174" xr:uid="{49494D74-7566-764E-B480-258EEBCEB324}"/>
    <hyperlink ref="D98" r:id="rId175" xr:uid="{1FFE7B79-9AFA-134B-801D-89708C184EDC}"/>
    <hyperlink ref="F98" r:id="rId176" xr:uid="{E2125944-802B-EE40-9261-F2267C854BB9}"/>
    <hyperlink ref="D99" r:id="rId177" xr:uid="{43904253-87DC-4340-852F-6D1687DBE2E0}"/>
    <hyperlink ref="F99" r:id="rId178" xr:uid="{2E6E2C41-DF4B-0744-B94F-E7F7CEBEFC23}"/>
    <hyperlink ref="D100" r:id="rId179" xr:uid="{477102F5-52C4-384C-9721-86463CCC8005}"/>
    <hyperlink ref="F100" r:id="rId180" xr:uid="{38CF47E3-E02A-304F-9B9A-E31D7FA5C03A}"/>
    <hyperlink ref="D101" r:id="rId181" xr:uid="{A944D4F2-A9E9-9A41-9402-484DD55027E8}"/>
    <hyperlink ref="F101" r:id="rId182" xr:uid="{75AD7EE0-64CB-3E4F-8779-5B7BE70344BC}"/>
    <hyperlink ref="D102" r:id="rId183" xr:uid="{D2D771E9-E322-7347-9C2A-B13ED4C6C271}"/>
    <hyperlink ref="F102" r:id="rId184" xr:uid="{14AF2E0A-2D7D-234E-8DE7-A03031721941}"/>
    <hyperlink ref="D103" r:id="rId185" xr:uid="{1D6E271D-1854-8E4A-B6E2-8B18B22D156B}"/>
    <hyperlink ref="F103" r:id="rId186" xr:uid="{9036BCF9-A7EB-4C44-8E09-D196F756D8B7}"/>
    <hyperlink ref="D104" r:id="rId187" xr:uid="{C0F1A8CA-7B58-1344-ACB2-CF5E8C21A431}"/>
    <hyperlink ref="F104" r:id="rId188" xr:uid="{6254BB6D-91BD-9640-A9E0-A208734CC805}"/>
    <hyperlink ref="D105" r:id="rId189" xr:uid="{6F33D585-DE7B-5F42-B50E-F3DF30E5A65D}"/>
    <hyperlink ref="F105" r:id="rId190" xr:uid="{1FBA928E-3B7D-0742-A829-A47D74040268}"/>
    <hyperlink ref="D106" r:id="rId191" xr:uid="{D4E73B9C-7E78-7D4F-BB77-62B4B1277073}"/>
    <hyperlink ref="F106" r:id="rId192" xr:uid="{E143E0F7-9008-444F-8C32-6D1916DD28A0}"/>
    <hyperlink ref="D107" r:id="rId193" xr:uid="{3D9C36A2-6731-1449-AFE4-E40016E20BB3}"/>
    <hyperlink ref="F107" r:id="rId194" xr:uid="{0BB13A04-2D03-8E42-B54A-17F911A964B7}"/>
    <hyperlink ref="D108" r:id="rId195" xr:uid="{2070DB05-1DF3-A74E-B10A-DCDF33F05356}"/>
    <hyperlink ref="F108" r:id="rId196" xr:uid="{446FD8B9-4CFC-794B-B97D-85A75209BD05}"/>
    <hyperlink ref="D109" r:id="rId197" xr:uid="{E30C5CF7-46CB-EB43-AD3E-166FCEE7B867}"/>
    <hyperlink ref="F109" r:id="rId198" xr:uid="{FD3EC1CC-35DB-1A4E-8E43-9B885D273661}"/>
    <hyperlink ref="D110" r:id="rId199" xr:uid="{CE53F6A1-7D40-CC44-866F-6D126E2AEF5D}"/>
    <hyperlink ref="F110" r:id="rId200" xr:uid="{3C0579FE-314C-7447-B1B9-1CA6555C0E20}"/>
    <hyperlink ref="D111" r:id="rId201" xr:uid="{E21E7646-D4D7-6842-A707-CC95EA557060}"/>
    <hyperlink ref="F111" r:id="rId202" xr:uid="{7F289C5F-A37A-3747-80CD-2B55E5EBE459}"/>
    <hyperlink ref="D112" r:id="rId203" xr:uid="{1846650F-F106-F64C-BABD-79EC6307F7D2}"/>
    <hyperlink ref="F112" r:id="rId204" xr:uid="{6D04BCD8-7BB3-DD4C-A3CE-FAFE6D194622}"/>
    <hyperlink ref="D113" r:id="rId205" xr:uid="{2318DD8C-4425-1F49-87F8-FE789F7C94F6}"/>
    <hyperlink ref="F113" r:id="rId206" xr:uid="{56AB719E-4432-FF4D-A71E-34292EB6E816}"/>
    <hyperlink ref="D114" r:id="rId207" xr:uid="{36CEE667-17D0-F644-9F84-0C46EA9AC756}"/>
    <hyperlink ref="F114" r:id="rId208" xr:uid="{A6FC36CD-892A-1442-B37A-FB69676E15E1}"/>
    <hyperlink ref="D115" r:id="rId209" xr:uid="{73386854-6844-BA41-B201-F6271149D493}"/>
    <hyperlink ref="F115" r:id="rId210" xr:uid="{8DCF74EB-EADD-FB40-B9D5-025ADC61AA9B}"/>
    <hyperlink ref="D116" r:id="rId211" xr:uid="{FA1D1E5B-E01E-FB4A-A233-F26495479009}"/>
    <hyperlink ref="F116" r:id="rId212" xr:uid="{C92C9236-1C27-EB41-B3D0-C259B9805BD7}"/>
    <hyperlink ref="D117" r:id="rId213" xr:uid="{897904B9-10C9-D842-A524-2185354A6713}"/>
    <hyperlink ref="F117" r:id="rId214" xr:uid="{9BFDC776-3B37-F845-8662-91194427B334}"/>
    <hyperlink ref="D118" r:id="rId215" xr:uid="{D363B97A-4927-ED4C-9F9D-8B063D8C652D}"/>
    <hyperlink ref="F118" r:id="rId216" xr:uid="{D2447A1B-7B29-224D-9B5D-7D4F49104540}"/>
    <hyperlink ref="D119" r:id="rId217" xr:uid="{82456FE7-82B9-3945-A806-16D7E4D3B747}"/>
    <hyperlink ref="F119" r:id="rId218" xr:uid="{45754013-7BFC-7A42-9636-D1CE799F48F7}"/>
    <hyperlink ref="D120" r:id="rId219" xr:uid="{920A5D10-338B-D245-A4FC-716E9E0529E3}"/>
    <hyperlink ref="F120" r:id="rId220" xr:uid="{C8DE080E-6B22-AB43-9E49-5FD67536B24E}"/>
    <hyperlink ref="D121" r:id="rId221" xr:uid="{90B0D3EC-94CA-0848-AFC2-61F6C1438D88}"/>
    <hyperlink ref="F121" r:id="rId222" xr:uid="{1D1D2748-5B5B-794A-BA57-7C93B2E2B4C8}"/>
    <hyperlink ref="D122" r:id="rId223" xr:uid="{4E348952-A143-964F-88C3-E5766721AF7A}"/>
    <hyperlink ref="F122" r:id="rId224" xr:uid="{A991A613-5D2C-4742-8969-C9920B04B470}"/>
    <hyperlink ref="D123" r:id="rId225" xr:uid="{2A2A0AD0-CA05-F84A-8477-C00B790C0830}"/>
    <hyperlink ref="F123" r:id="rId226" xr:uid="{7DF36A20-73D1-674A-8374-0F0FB728F95D}"/>
    <hyperlink ref="D124" r:id="rId227" xr:uid="{9C98B69A-6DF1-D743-B5F3-B9D8A4EBDBD4}"/>
    <hyperlink ref="F124" r:id="rId228" xr:uid="{6CFD3A69-341F-FA4D-8948-07C647E4B698}"/>
    <hyperlink ref="D125" r:id="rId229" xr:uid="{CD6B2685-AFCB-3F4E-B8CD-290E84E425F4}"/>
    <hyperlink ref="F125" r:id="rId230" xr:uid="{16747D2D-7966-9C44-AF67-14203B20D63C}"/>
    <hyperlink ref="D126" r:id="rId231" xr:uid="{4BB5DBD4-F734-6F43-830C-A970F5236A60}"/>
    <hyperlink ref="F126" r:id="rId232" xr:uid="{B01D60B7-ECB9-0A4B-A358-4A1A587C4832}"/>
    <hyperlink ref="D127" r:id="rId233" xr:uid="{F06FDC57-CACE-9E42-9B88-BED39516805A}"/>
    <hyperlink ref="F127" r:id="rId234" xr:uid="{D31E747A-0E62-4B4A-93E7-F7AA37766606}"/>
    <hyperlink ref="D128" r:id="rId235" xr:uid="{781006DA-E3B8-974A-813C-A95DFC4660EA}"/>
    <hyperlink ref="F128" r:id="rId236" xr:uid="{640F128E-DD2F-F64E-9B57-B589FEC33570}"/>
    <hyperlink ref="D129" r:id="rId237" xr:uid="{805BDCBD-E817-1745-A045-9FC795C473B3}"/>
    <hyperlink ref="F129" r:id="rId238" xr:uid="{419C5D29-02D7-544B-89C9-8DAA27F5EED8}"/>
    <hyperlink ref="D130" r:id="rId239" xr:uid="{4FAD95D5-E6BC-CA4B-A9E0-FB46ADCAC137}"/>
    <hyperlink ref="F130" r:id="rId240" xr:uid="{3158CC4D-7A1F-C640-8587-63E9999107C0}"/>
    <hyperlink ref="D131" r:id="rId241" xr:uid="{372AB53C-4077-454B-97B5-CADFC228AE36}"/>
    <hyperlink ref="F131" r:id="rId242" xr:uid="{0AA32A28-34EC-FD4F-A592-68F9D4C7F554}"/>
    <hyperlink ref="D132" r:id="rId243" xr:uid="{39ADAE18-C3EE-1D43-8D0A-4E75A7146DAA}"/>
    <hyperlink ref="F132" r:id="rId244" xr:uid="{6625D93E-12FB-654B-84EE-F836C37F90AC}"/>
    <hyperlink ref="D133" r:id="rId245" xr:uid="{34E0032D-DF65-194E-95CB-5FC3D8318360}"/>
    <hyperlink ref="F133" r:id="rId246" xr:uid="{AC2D6457-5822-5841-BB85-741673A99E92}"/>
    <hyperlink ref="D134" r:id="rId247" xr:uid="{FB9ED07A-64E7-6E4C-AC1E-4E652ADC3E3D}"/>
    <hyperlink ref="D135" r:id="rId248" xr:uid="{627E4E3C-FE58-BB41-8CB9-D45935AC9CCF}"/>
    <hyperlink ref="F135" r:id="rId249" xr:uid="{7B5F7870-CC8F-F444-8462-D9CAF8DDF451}"/>
    <hyperlink ref="D136" r:id="rId250" xr:uid="{9F4969BA-5BAF-6041-AE3A-10DB5A76A651}"/>
    <hyperlink ref="F136" r:id="rId251" xr:uid="{04EAF0CD-FD1C-5740-AA60-A86BEBEFD7B0}"/>
    <hyperlink ref="D137" r:id="rId252" xr:uid="{52710C07-4EA2-A640-87E8-F858BC5D2EC8}"/>
    <hyperlink ref="F137" r:id="rId253" xr:uid="{DA5FB1D6-A8D3-FE48-8A80-0362D9D84B42}"/>
    <hyperlink ref="D138" r:id="rId254" xr:uid="{F7831648-352D-2D42-805F-F2E81227C334}"/>
    <hyperlink ref="F138" r:id="rId255" xr:uid="{A8CCB76A-87E9-3449-BADB-90A4BC20C852}"/>
    <hyperlink ref="D139" r:id="rId256" xr:uid="{7C7A6EF2-B646-E94F-885A-25A5A4C45E53}"/>
    <hyperlink ref="F139" r:id="rId257" xr:uid="{B21F7B76-D1B9-2847-A0BE-3711FF79A0CF}"/>
    <hyperlink ref="D140" r:id="rId258" xr:uid="{0506F97C-9C70-2945-A7F9-3E9A2D56D2E8}"/>
    <hyperlink ref="F140" r:id="rId259" xr:uid="{6CA62F87-A0CC-5940-B184-20D0A689FB5F}"/>
    <hyperlink ref="D141" r:id="rId260" xr:uid="{E88039C5-9258-1447-9104-8045C22162FF}"/>
    <hyperlink ref="F141" r:id="rId261" xr:uid="{20CA3FEB-8885-CA4D-A17F-C0CB5484C3E1}"/>
    <hyperlink ref="D142" r:id="rId262" xr:uid="{331FA55A-CFF7-B64A-B1EF-344077DECBE5}"/>
    <hyperlink ref="F142" r:id="rId263" xr:uid="{865C97EC-B301-B244-A68D-1542811326CC}"/>
    <hyperlink ref="D143" r:id="rId264" xr:uid="{B4026744-F8C5-1D45-A00E-71610BE02E1B}"/>
    <hyperlink ref="F143" r:id="rId265" xr:uid="{9C1DC5A8-2944-0C41-9CAF-6905761C94DA}"/>
    <hyperlink ref="D144" r:id="rId266" xr:uid="{65497828-6BF0-1342-A16A-EEDDA06430A7}"/>
    <hyperlink ref="F144" r:id="rId267" xr:uid="{F3E8B4C1-FAAA-E948-9DB7-531270A2A5A3}"/>
    <hyperlink ref="D145" r:id="rId268" xr:uid="{FEE4C6E2-3E63-9141-A826-033BD0CD04F8}"/>
    <hyperlink ref="F145" r:id="rId269" xr:uid="{5A2D092F-C29E-8847-9F8E-C466249A639B}"/>
    <hyperlink ref="D146" r:id="rId270" xr:uid="{1C8C12D8-6D78-184F-9917-B60A07EED61F}"/>
    <hyperlink ref="F146" r:id="rId271" xr:uid="{8839ABCA-A2B1-7F40-8207-39A96BC64020}"/>
    <hyperlink ref="D147" r:id="rId272" xr:uid="{4754997B-1767-AB47-AF8E-D6E09D9D01EA}"/>
    <hyperlink ref="F147" r:id="rId273" xr:uid="{11E8C3DF-B064-3248-9442-1D9A00BEFE88}"/>
    <hyperlink ref="D148" r:id="rId274" xr:uid="{798F96C5-70A3-0040-BD67-B6D54965E7FC}"/>
    <hyperlink ref="F148" r:id="rId275" xr:uid="{A113C037-A6F8-AB4D-A8CA-585262B5D0C9}"/>
    <hyperlink ref="D149" r:id="rId276" xr:uid="{15D390FF-794E-6040-8B76-F6CA5A1BB901}"/>
    <hyperlink ref="F149" r:id="rId277" xr:uid="{7052B720-E7F5-E941-AD49-AED20D481F58}"/>
    <hyperlink ref="D150" r:id="rId278" xr:uid="{1A125756-EBFC-B243-B6AE-827B58BC16C6}"/>
    <hyperlink ref="F150" r:id="rId279" xr:uid="{F66CC3CE-A6EC-8D44-ACE3-AA73C5D2DA41}"/>
    <hyperlink ref="D151" r:id="rId280" xr:uid="{E3A17CB6-28AA-F54A-9216-8EEA34AB2AEA}"/>
    <hyperlink ref="F151" r:id="rId281" xr:uid="{D19A5642-1ACB-C045-AC4F-D17B8D7E88DC}"/>
    <hyperlink ref="D152" r:id="rId282" xr:uid="{F2D6FEA1-62F0-DB43-9231-FBCE54486F3A}"/>
    <hyperlink ref="D153" r:id="rId283" xr:uid="{5E63B483-0735-8545-8094-4077F920A115}"/>
    <hyperlink ref="F153" r:id="rId284" xr:uid="{553C4EFB-E7F3-2B4E-BF18-E4F05DC31E1C}"/>
    <hyperlink ref="D154" r:id="rId285" xr:uid="{9B864AA4-91B4-934F-B060-6470D9F20FDC}"/>
    <hyperlink ref="F154" r:id="rId286" xr:uid="{DFB22CA0-7691-B94A-84A5-6FE250C6604B}"/>
    <hyperlink ref="D155" r:id="rId287" xr:uid="{80803F55-A34C-1A48-8821-E4BC1713B9A6}"/>
    <hyperlink ref="F155" r:id="rId288" xr:uid="{7F4198EA-C8C0-8D40-9C5D-1EF81EC3F07E}"/>
    <hyperlink ref="D156" r:id="rId289" xr:uid="{FE8F5C48-8436-BD4A-AF7A-F8A0741DEB1F}"/>
    <hyperlink ref="F156" r:id="rId290" xr:uid="{DB98650C-C02F-9C4A-A5D1-03A5E1056302}"/>
    <hyperlink ref="D157" r:id="rId291" xr:uid="{DAAF1879-639C-7641-BED5-714D48C68955}"/>
    <hyperlink ref="F157" r:id="rId292" xr:uid="{276819C2-F3F3-AB44-AC67-0C08BD00BE4A}"/>
    <hyperlink ref="D158" r:id="rId293" xr:uid="{62EB3FC2-FCB0-9B49-9B39-812B7EBD66E7}"/>
    <hyperlink ref="F158" r:id="rId294" xr:uid="{23619E3A-BA10-9248-84C5-A1493E3451B1}"/>
    <hyperlink ref="D159" r:id="rId295" xr:uid="{4816AF39-517E-A048-BD89-72C179C01022}"/>
    <hyperlink ref="F159" r:id="rId296" xr:uid="{4507BD74-2F19-B247-9E0B-CCE4A1D0A5AC}"/>
    <hyperlink ref="D24" r:id="rId297" xr:uid="{31803296-CF97-7A4F-83B7-82B69FA9AD50}"/>
    <hyperlink ref="F51"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3">
    <tablePart r:id="rId300"/>
    <tablePart r:id="rId301"/>
    <tablePart r:id="rId3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624D-6AA8-284F-B123-D2B70E66A34D}">
  <dimension ref="A2:C22"/>
  <sheetViews>
    <sheetView zoomScale="150" workbookViewId="0">
      <selection activeCell="C7" sqref="C7"/>
    </sheetView>
  </sheetViews>
  <sheetFormatPr baseColWidth="10" defaultColWidth="11.33203125" defaultRowHeight="17"/>
  <cols>
    <col min="1" max="1" width="8.5" customWidth="1"/>
    <col min="2" max="2" width="32" customWidth="1"/>
    <col min="3" max="3" width="64.5" customWidth="1"/>
  </cols>
  <sheetData>
    <row r="2" spans="1:3">
      <c r="A2" s="1" t="s">
        <v>842</v>
      </c>
      <c r="B2" s="20" t="s">
        <v>1097</v>
      </c>
      <c r="C2" s="20" t="s">
        <v>869</v>
      </c>
    </row>
    <row r="3" spans="1:3" ht="29" customHeight="1">
      <c r="A3" t="s">
        <v>843</v>
      </c>
      <c r="B3" t="s">
        <v>1276</v>
      </c>
    </row>
    <row r="4" spans="1:3" ht="35" customHeight="1">
      <c r="A4" t="s">
        <v>844</v>
      </c>
      <c r="C4" s="25"/>
    </row>
    <row r="5" spans="1:3" ht="34" customHeight="1">
      <c r="A5" t="s">
        <v>845</v>
      </c>
      <c r="C5" s="25"/>
    </row>
    <row r="6" spans="1:3" ht="58" customHeight="1">
      <c r="A6" t="s">
        <v>846</v>
      </c>
      <c r="C6" s="25"/>
    </row>
    <row r="7" spans="1:3" ht="38" customHeight="1">
      <c r="A7" t="s">
        <v>847</v>
      </c>
      <c r="C7" s="25"/>
    </row>
    <row r="8" spans="1:3" ht="21" customHeight="1"/>
    <row r="9" spans="1:3" ht="74" customHeight="1"/>
    <row r="10" spans="1:3" ht="20" customHeight="1"/>
    <row r="11" spans="1:3" ht="20" customHeight="1"/>
    <row r="12" spans="1:3" ht="20" customHeight="1"/>
    <row r="13" spans="1:3" ht="20" customHeight="1"/>
    <row r="14" spans="1:3" ht="20" customHeight="1"/>
    <row r="15" spans="1:3" ht="20" customHeight="1"/>
    <row r="16" spans="1:3" ht="20" customHeight="1"/>
    <row r="17" ht="20" customHeight="1"/>
    <row r="18" ht="20" customHeight="1"/>
    <row r="19" ht="20" customHeight="1"/>
    <row r="20" ht="20" customHeight="1"/>
    <row r="21" ht="20" customHeight="1"/>
    <row r="22" ht="20" customHeight="1"/>
  </sheetData>
  <phoneticPr fontId="10"/>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C356-0A7A-874E-A36A-D2307144D062}">
  <sheetPr>
    <tabColor theme="4"/>
  </sheetPr>
  <dimension ref="A2:C13"/>
  <sheetViews>
    <sheetView zoomScale="150" workbookViewId="0">
      <selection activeCell="B18" sqref="B18"/>
    </sheetView>
  </sheetViews>
  <sheetFormatPr baseColWidth="10" defaultColWidth="11.33203125" defaultRowHeight="17"/>
  <cols>
    <col min="1" max="1" width="24.33203125" customWidth="1"/>
    <col min="2" max="2" width="131.33203125" customWidth="1"/>
    <col min="3" max="3" width="27.6640625" customWidth="1"/>
  </cols>
  <sheetData>
    <row r="2" spans="1:3" ht="30" customHeight="1">
      <c r="A2" t="s">
        <v>861</v>
      </c>
      <c r="B2" t="s">
        <v>862</v>
      </c>
    </row>
    <row r="3" spans="1:3" ht="17" customHeight="1">
      <c r="A3" t="s">
        <v>863</v>
      </c>
      <c r="B3" s="24" t="s">
        <v>868</v>
      </c>
    </row>
    <row r="4" spans="1:3">
      <c r="A4" t="s">
        <v>864</v>
      </c>
      <c r="B4" s="24" t="s">
        <v>865</v>
      </c>
    </row>
    <row r="5" spans="1:3">
      <c r="A5" t="s">
        <v>866</v>
      </c>
      <c r="B5" s="24" t="s">
        <v>867</v>
      </c>
    </row>
    <row r="6" spans="1:3">
      <c r="A6" t="s">
        <v>11</v>
      </c>
      <c r="B6" s="24" t="s">
        <v>880</v>
      </c>
    </row>
    <row r="7" spans="1:3">
      <c r="A7" t="s">
        <v>876</v>
      </c>
      <c r="B7" s="24" t="s">
        <v>881</v>
      </c>
    </row>
    <row r="8" spans="1:3">
      <c r="A8" t="s">
        <v>879</v>
      </c>
      <c r="B8" s="24" t="s">
        <v>882</v>
      </c>
    </row>
    <row r="11" spans="1:3">
      <c r="A11" t="s">
        <v>871</v>
      </c>
      <c r="B11" t="s">
        <v>862</v>
      </c>
      <c r="C11" t="s">
        <v>878</v>
      </c>
    </row>
    <row r="12" spans="1:3" ht="20">
      <c r="A12" s="26" t="s">
        <v>872</v>
      </c>
      <c r="B12" s="24" t="s">
        <v>875</v>
      </c>
      <c r="C12" s="24" t="s">
        <v>877</v>
      </c>
    </row>
    <row r="13" spans="1:3">
      <c r="A13" t="s">
        <v>873</v>
      </c>
      <c r="B13" s="24" t="s">
        <v>874</v>
      </c>
    </row>
  </sheetData>
  <phoneticPr fontId="6"/>
  <hyperlinks>
    <hyperlink ref="B3" r:id="rId1" xr:uid="{D156E04D-6D65-4549-9101-4A4E61FF3CB6}"/>
    <hyperlink ref="B4" r:id="rId2" xr:uid="{B2BB4E2B-7BC6-8F46-92BF-2D067798BBD3}"/>
    <hyperlink ref="B5" r:id="rId3" xr:uid="{C0F956CE-9701-CD4C-A762-4EE81AFDEB3B}"/>
    <hyperlink ref="B13" r:id="rId4" xr:uid="{6FA812CD-A16B-FE44-BA8D-06F323120914}"/>
    <hyperlink ref="B12" r:id="rId5" xr:uid="{C2F8B6B9-AC7E-9C4A-97E5-CDFEE96D8E30}"/>
    <hyperlink ref="C12" r:id="rId6" xr:uid="{D07F3027-010D-DB4D-AB77-874519304D03}"/>
    <hyperlink ref="B6" r:id="rId7" xr:uid="{97FDA683-5CAD-D44E-BAEB-C063D7BA80B4}"/>
    <hyperlink ref="B7" r:id="rId8" xr:uid="{2B096C3F-97CB-6C4C-BEC4-51B0FAA5F333}"/>
    <hyperlink ref="B8" r:id="rId9" xr:uid="{4B586678-8EB1-BB43-9139-E9D915260A28}"/>
  </hyperlinks>
  <pageMargins left="0.7" right="0.7" top="0.75" bottom="0.75" header="0.3" footer="0.3"/>
  <pageSetup paperSize="9" orientation="portrait" horizontalDpi="0" verticalDpi="0" r:id="rId10"/>
  <tableParts count="2">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Derby</vt:lpstr>
      <vt:lpstr>Mybatis-3</vt:lpstr>
      <vt:lpstr>バグ分類</vt:lpstr>
      <vt:lpstr>Javaプロジェクト</vt:lpstr>
      <vt:lpstr>Interval</vt:lpstr>
      <vt:lpstr>Derby!Print_Titles</vt:lpstr>
      <vt:lpstr>'Mybatis-3'!Print_Titles</vt:lpstr>
      <vt:lpstr>StartTime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吉富　楓雅</dc:creator>
  <cp:keywords/>
  <dc:description/>
  <cp:lastModifiedBy>Microsoft Office User</cp:lastModifiedBy>
  <dcterms:created xsi:type="dcterms:W3CDTF">2014-12-12T22:40:07Z</dcterms:created>
  <dcterms:modified xsi:type="dcterms:W3CDTF">2018-07-05T02:53:33Z</dcterms:modified>
  <cp:category/>
</cp:coreProperties>
</file>